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VTCOM\Dropbox\TKB\TKB 22-23\"/>
    </mc:Choice>
  </mc:AlternateContent>
  <bookViews>
    <workbookView xWindow="0" yWindow="0" windowWidth="23040" windowHeight="9072" tabRatio="771" firstSheet="6" activeTab="8"/>
  </bookViews>
  <sheets>
    <sheet name="KẾ HOẠCH DT TOÀN KHÓA" sheetId="1" state="hidden" r:id="rId1"/>
    <sheet name="TKB dự kiến" sheetId="2" state="hidden" r:id="rId2"/>
    <sheet name="TKB_hk1 LỚP TC.QTKS22-2NA" sheetId="3" state="hidden" r:id="rId3"/>
    <sheet name="HKI.QTKS22-2NA" sheetId="4" state="hidden" r:id="rId4"/>
    <sheet name="TC.QTKS22A1" sheetId="5" state="hidden" r:id="rId5"/>
    <sheet name="TC.QTKS22A2" sheetId="6" r:id="rId6"/>
    <sheet name="TC.QTKS22A3" sheetId="8" r:id="rId7"/>
    <sheet name="LỊCH" sheetId="10" state="hidden" r:id="rId8"/>
    <sheet name="TC.KTCBMA22A1" sheetId="11" r:id="rId9"/>
    <sheet name="TC.KTCBMA22A2" sheetId="13" r:id="rId10"/>
    <sheet name="TC.KTDN22" sheetId="12" r:id="rId11"/>
    <sheet name="TC.KTDN21" sheetId="19" r:id="rId12"/>
    <sheet name="TC.QTKS21-2N_NA" sheetId="14" r:id="rId13"/>
    <sheet name="TC.QTKS21-2N_NB" sheetId="21" r:id="rId14"/>
    <sheet name="TC.KTCBMA21-2N" sheetId="15" r:id="rId15"/>
    <sheet name="CĐ.KTCBMA20" sheetId="18" state="hidden" r:id="rId16"/>
    <sheet name="TC.QTKS20-2N" sheetId="16" r:id="rId17"/>
    <sheet name="TC.KTCBMA20-2N" sheetId="17" r:id="rId18"/>
  </sheets>
  <definedNames>
    <definedName name="_xlnm.Print_Titles" localSheetId="0">'KẾ HOẠCH DT TOÀN KHÓA'!$4:$6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22" i="21" l="1"/>
  <c r="AD18" i="21"/>
  <c r="AD17" i="21"/>
  <c r="AE16" i="21" s="1"/>
  <c r="AD16" i="21"/>
  <c r="AD15" i="21"/>
  <c r="AD14" i="21"/>
  <c r="AD13" i="21"/>
  <c r="AD12" i="21"/>
  <c r="AD11" i="21"/>
  <c r="AE10" i="21"/>
  <c r="AD10" i="21"/>
  <c r="AE16" i="14"/>
  <c r="AE16" i="11" l="1"/>
  <c r="AD15" i="6"/>
  <c r="AG10" i="19" l="1"/>
  <c r="AG11" i="19"/>
  <c r="AF12" i="19"/>
  <c r="AG12" i="19" s="1"/>
  <c r="AF11" i="19"/>
  <c r="AF10" i="19"/>
  <c r="AF9" i="19"/>
  <c r="AG9" i="19" s="1"/>
  <c r="AE10" i="14" l="1"/>
  <c r="Z27" i="17" l="1"/>
  <c r="Y27" i="17"/>
  <c r="AE12" i="17"/>
  <c r="AD12" i="18"/>
  <c r="AD11" i="18"/>
  <c r="AD10" i="18"/>
  <c r="AD12" i="17"/>
  <c r="AD11" i="17"/>
  <c r="AE10" i="16"/>
  <c r="AD12" i="16"/>
  <c r="AD11" i="16"/>
  <c r="AD10" i="16"/>
  <c r="Z22" i="16"/>
  <c r="AE11" i="15"/>
  <c r="AE13" i="15"/>
  <c r="AD16" i="15"/>
  <c r="AD15" i="15"/>
  <c r="AD14" i="15"/>
  <c r="AD13" i="15"/>
  <c r="AD12" i="15"/>
  <c r="AD11" i="15"/>
  <c r="AD10" i="15"/>
  <c r="Z22" i="14"/>
  <c r="AD18" i="14"/>
  <c r="AD17" i="14"/>
  <c r="AD16" i="14"/>
  <c r="AD15" i="14"/>
  <c r="AD14" i="14"/>
  <c r="AD13" i="14"/>
  <c r="AD12" i="14"/>
  <c r="AD11" i="14"/>
  <c r="AD10" i="14"/>
  <c r="AD18" i="12"/>
  <c r="AD17" i="12"/>
  <c r="AD16" i="12"/>
  <c r="AD15" i="12"/>
  <c r="AD14" i="12"/>
  <c r="AD13" i="12"/>
  <c r="AD12" i="12"/>
  <c r="AD11" i="12"/>
  <c r="AD10" i="12"/>
  <c r="AD16" i="13"/>
  <c r="AD15" i="13"/>
  <c r="AD14" i="13"/>
  <c r="AD13" i="13"/>
  <c r="AD12" i="13"/>
  <c r="AD11" i="13"/>
  <c r="AD10" i="13"/>
  <c r="AD16" i="11"/>
  <c r="AD15" i="11"/>
  <c r="AD14" i="11"/>
  <c r="AD13" i="11"/>
  <c r="AD12" i="11"/>
  <c r="AD11" i="11"/>
  <c r="AD10" i="11"/>
  <c r="AC16" i="8"/>
  <c r="AC15" i="8"/>
  <c r="AC14" i="8"/>
  <c r="AC13" i="8"/>
  <c r="AC12" i="8"/>
  <c r="AC11" i="8"/>
  <c r="AC10" i="8"/>
  <c r="AC16" i="6"/>
  <c r="AC15" i="6"/>
  <c r="AC14" i="6"/>
  <c r="AC13" i="6"/>
  <c r="AC12" i="6"/>
  <c r="AC11" i="6"/>
  <c r="AC10" i="6"/>
  <c r="AH12" i="5" l="1"/>
  <c r="AH10" i="5"/>
  <c r="AH9" i="5" l="1"/>
  <c r="AH11" i="5"/>
  <c r="AH13" i="5"/>
  <c r="AG14" i="5" l="1"/>
  <c r="AG13" i="5"/>
  <c r="AG12" i="5"/>
  <c r="AG11" i="5"/>
  <c r="AG10" i="5"/>
  <c r="AG9" i="5"/>
  <c r="D35" i="1" l="1"/>
  <c r="K35" i="1" s="1"/>
  <c r="C35" i="1"/>
  <c r="D34" i="1"/>
  <c r="I34" i="1" s="1"/>
  <c r="C34" i="1"/>
  <c r="D33" i="1"/>
  <c r="K33" i="1" s="1"/>
  <c r="D32" i="1"/>
  <c r="J32" i="1" s="1"/>
  <c r="D31" i="1"/>
  <c r="J31" i="1" s="1"/>
  <c r="D30" i="1"/>
  <c r="H30" i="1" s="1"/>
  <c r="C30" i="1"/>
  <c r="D29" i="1"/>
  <c r="I29" i="1" s="1"/>
  <c r="C29" i="1"/>
  <c r="K28" i="1"/>
  <c r="D28" i="1"/>
  <c r="J28" i="1" s="1"/>
  <c r="C28" i="1"/>
  <c r="D27" i="1"/>
  <c r="C27" i="1"/>
  <c r="D26" i="1"/>
  <c r="J26" i="1" s="1"/>
  <c r="D25" i="1"/>
  <c r="H25" i="1" s="1"/>
  <c r="D24" i="1"/>
  <c r="I24" i="1" s="1"/>
  <c r="D23" i="1"/>
  <c r="J23" i="1" s="1"/>
  <c r="D22" i="1"/>
  <c r="K22" i="1" s="1"/>
  <c r="K14" i="1" s="1"/>
  <c r="D21" i="1"/>
  <c r="J21" i="1" s="1"/>
  <c r="D19" i="1"/>
  <c r="D18" i="1"/>
  <c r="H18" i="1" s="1"/>
  <c r="D17" i="1"/>
  <c r="H17" i="1" s="1"/>
  <c r="D16" i="1"/>
  <c r="H16" i="1" s="1"/>
  <c r="G14" i="1"/>
  <c r="F14" i="1"/>
  <c r="E14" i="1"/>
  <c r="K7" i="1"/>
  <c r="J7" i="1"/>
  <c r="I7" i="1"/>
  <c r="H7" i="1"/>
  <c r="G7" i="1"/>
  <c r="G36" i="1" s="1"/>
  <c r="F7" i="1"/>
  <c r="F36" i="1" s="1"/>
  <c r="E7" i="1"/>
  <c r="E36" i="1" s="1"/>
  <c r="D7" i="1"/>
  <c r="C7" i="1"/>
  <c r="D14" i="1" l="1"/>
  <c r="K36" i="1"/>
  <c r="C14" i="1"/>
  <c r="C36" i="1" s="1"/>
  <c r="J14" i="1"/>
  <c r="J36" i="1" s="1"/>
  <c r="D36" i="1"/>
  <c r="H14" i="1"/>
  <c r="H36" i="1" s="1"/>
  <c r="I19" i="1"/>
  <c r="I14" i="1" s="1"/>
  <c r="I36" i="1" s="1"/>
</calcChain>
</file>

<file path=xl/sharedStrings.xml><?xml version="1.0" encoding="utf-8"?>
<sst xmlns="http://schemas.openxmlformats.org/spreadsheetml/2006/main" count="1842" uniqueCount="289">
  <si>
    <t>KẾ HOẠCH ĐÀO TẠO NGHỀ: QUẢN TRỊ KHÁCH SẠN</t>
  </si>
  <si>
    <t>TRÌNH ĐỘ ĐÀO TẠO: TRUNG CẤP</t>
  </si>
  <si>
    <t xml:space="preserve">THỜI GIAN ĐÀO TẠO: 2 NĂM </t>
  </si>
  <si>
    <t>Mã MH, MĐ</t>
  </si>
  <si>
    <t>Tên môn học, môđun</t>
  </si>
  <si>
    <t>Số tín chỉ</t>
  </si>
  <si>
    <t>Thời gian học tập (giờ)</t>
  </si>
  <si>
    <t>NĂM 1</t>
  </si>
  <si>
    <t>NĂM 2</t>
  </si>
  <si>
    <t>Tổng số</t>
  </si>
  <si>
    <t>Trong đó</t>
  </si>
  <si>
    <t>HKI</t>
  </si>
  <si>
    <t>HKII</t>
  </si>
  <si>
    <t>LT</t>
  </si>
  <si>
    <t>Thực hành/ thực tập/thí nghiệm/bài tập/thảo luận</t>
  </si>
  <si>
    <t>Thi/ Kiểm tra</t>
  </si>
  <si>
    <t>I</t>
  </si>
  <si>
    <t>Các môn học chung</t>
  </si>
  <si>
    <t>MH01A</t>
  </si>
  <si>
    <t>Giáo dục chính trị 1</t>
  </si>
  <si>
    <t>MH02A</t>
  </si>
  <si>
    <t>Pháp luật 1</t>
  </si>
  <si>
    <t>MH03A</t>
  </si>
  <si>
    <t>Giáo dục thể chất 1</t>
  </si>
  <si>
    <t>MH04A</t>
  </si>
  <si>
    <t>Giáo dục quốc phòng - An ninh 1</t>
  </si>
  <si>
    <t>MH05A</t>
  </si>
  <si>
    <t>Tin học 1</t>
  </si>
  <si>
    <t>MH06A</t>
  </si>
  <si>
    <t>Ngoại ngữ (Anh văn) 1</t>
  </si>
  <si>
    <t>II</t>
  </si>
  <si>
    <t>Các môn học đào tạo nghề</t>
  </si>
  <si>
    <t>II.1</t>
  </si>
  <si>
    <t xml:space="preserve">Các môn học cơ sở </t>
  </si>
  <si>
    <t>MH07</t>
  </si>
  <si>
    <t>Tổng quan du lịch và khách sạn</t>
  </si>
  <si>
    <t>MH08</t>
  </si>
  <si>
    <t>Quản trị học</t>
  </si>
  <si>
    <t>MH09</t>
  </si>
  <si>
    <t>Tâm lý khách du lịch</t>
  </si>
  <si>
    <t>Kỹ năng giao tiếp ứng xử với khách du lịch</t>
  </si>
  <si>
    <t>II.2</t>
  </si>
  <si>
    <t>Các môn học, mô đun chuyên môn nghề</t>
  </si>
  <si>
    <t>MH11_1</t>
  </si>
  <si>
    <t>Tiếng anh chuyên ngành khách sạn 1</t>
  </si>
  <si>
    <t>MH11_2</t>
  </si>
  <si>
    <t>Tiếng anh chuyên ngành khách sạn 2</t>
  </si>
  <si>
    <t>MĐ12</t>
  </si>
  <si>
    <t>Tin học ứng dụng trong kinh doanh khách sạn</t>
  </si>
  <si>
    <t>MĐ13</t>
  </si>
  <si>
    <t>Kỹ thuật trang điểm</t>
  </si>
  <si>
    <t>MH14</t>
  </si>
  <si>
    <t>Môi trường an ninh - an toàn trong khách sạn</t>
  </si>
  <si>
    <t>MH15</t>
  </si>
  <si>
    <t>Quản trị nguồn nhân lực</t>
  </si>
  <si>
    <t>MĐ16</t>
  </si>
  <si>
    <t xml:space="preserve">Nghiệp vụ lễ tân </t>
  </si>
  <si>
    <t>MĐ17</t>
  </si>
  <si>
    <t xml:space="preserve">Nghiệp vụ phục vụ buồng khách sạn </t>
  </si>
  <si>
    <t>MĐ18</t>
  </si>
  <si>
    <t xml:space="preserve">Nghiệp vụ nhà hàng </t>
  </si>
  <si>
    <t>MĐ19</t>
  </si>
  <si>
    <t>Nghiệp vụ chế biến món ăn</t>
  </si>
  <si>
    <t>MH20</t>
  </si>
  <si>
    <t>Nghiệp vụ thanh toán</t>
  </si>
  <si>
    <t>MH21</t>
  </si>
  <si>
    <t>Marketing du lịch</t>
  </si>
  <si>
    <t>MĐ22</t>
  </si>
  <si>
    <t xml:space="preserve">Kỹ thuật pha chế đồ uống </t>
  </si>
  <si>
    <t>MĐ23</t>
  </si>
  <si>
    <t xml:space="preserve">Thực tập phối hợp doanh nghiệp </t>
  </si>
  <si>
    <t>MĐ24</t>
  </si>
  <si>
    <t>Thực tập tốt nghiệp</t>
  </si>
  <si>
    <t>Tổng cộng</t>
  </si>
  <si>
    <t>MĐ10</t>
  </si>
  <si>
    <t xml:space="preserve">     TRƯỜNG CAO ĐẲNG NGHỀ PHÚ YÊN</t>
  </si>
  <si>
    <t xml:space="preserve">   CỘNG HÒA XÃ HỘI CHỦ NGHĨA VIỆT NAM</t>
  </si>
  <si>
    <t>KHOA KINH TẾ - DU LỊCH</t>
  </si>
  <si>
    <r>
      <rPr>
        <sz val="12"/>
        <color indexed="8"/>
        <rFont val="Times New Roman"/>
        <family val="1"/>
      </rPr>
      <t xml:space="preserve">                      </t>
    </r>
    <r>
      <rPr>
        <u/>
        <sz val="12"/>
        <color indexed="8"/>
        <rFont val="Times New Roman"/>
        <family val="1"/>
      </rPr>
      <t>Độc lập - Tự do - Hạnh phúc</t>
    </r>
  </si>
  <si>
    <t>Tháng</t>
  </si>
  <si>
    <t>Tiết</t>
  </si>
  <si>
    <t>Tháng 4</t>
  </si>
  <si>
    <t>Tháng 5</t>
  </si>
  <si>
    <t>Tháng 06</t>
  </si>
  <si>
    <t>Ngày</t>
  </si>
  <si>
    <t>Tuần thứ</t>
  </si>
  <si>
    <t>Thứ 2</t>
  </si>
  <si>
    <t>Sáng</t>
  </si>
  <si>
    <t>1, 2</t>
  </si>
  <si>
    <t>3, 4</t>
  </si>
  <si>
    <t>Chiều</t>
  </si>
  <si>
    <t>Thứ 3</t>
  </si>
  <si>
    <t>Thứ 4</t>
  </si>
  <si>
    <t>Thứ 5</t>
  </si>
  <si>
    <t>Thứ 6</t>
  </si>
  <si>
    <t>Thứ 7</t>
  </si>
  <si>
    <r>
      <rPr>
        <b/>
        <i/>
        <u/>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</si>
  <si>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TRẦN THỊ THÚY HẰNG</t>
  </si>
  <si>
    <t>THỜI KHÓA BIỂU KHOA KINH TẾ - DU LỊCH  (HK1 - NH 2022-2023)</t>
  </si>
  <si>
    <t>Ngày 18 tháng 03  năm 2022</t>
  </si>
  <si>
    <t>21-27</t>
  </si>
  <si>
    <t>28/03-03</t>
  </si>
  <si>
    <t>04-10</t>
  </si>
  <si>
    <t>11-17</t>
  </si>
  <si>
    <t>18-24</t>
  </si>
  <si>
    <t>25-01</t>
  </si>
  <si>
    <t>02-08</t>
  </si>
  <si>
    <t>09-15</t>
  </si>
  <si>
    <t>16-22</t>
  </si>
  <si>
    <t>23-29</t>
  </si>
  <si>
    <t>30/05-05/06</t>
  </si>
  <si>
    <t>06-12</t>
  </si>
  <si>
    <t>13-19</t>
  </si>
  <si>
    <t>20-26</t>
  </si>
  <si>
    <t>27-3/7</t>
  </si>
  <si>
    <t>4-10</t>
  </si>
  <si>
    <t>25-31</t>
  </si>
  <si>
    <t>Tháng 7</t>
  </si>
  <si>
    <t xml:space="preserve">Áp dụng từ ngày 21 tháng  3 năm 2022  </t>
  </si>
  <si>
    <t>Chủ nhật</t>
  </si>
  <si>
    <t>T3</t>
  </si>
  <si>
    <t>Chính trị, 8h (30h) Cô Hà</t>
  </si>
  <si>
    <t>Pháp luật 8h (15h) Cô Hà</t>
  </si>
  <si>
    <r>
      <t xml:space="preserve">Tin học 8h(45h) Thầy Dũng
</t>
    </r>
    <r>
      <rPr>
        <sz val="11"/>
        <color rgb="FFFF0000"/>
        <rFont val="Calibri"/>
        <family val="2"/>
        <scheme val="minor"/>
      </rPr>
      <t>Sinh hoạt chủ nhiệm</t>
    </r>
  </si>
  <si>
    <t>Tổng quan Du lịch - Khách sạn 8h(45h) Cô Hằng</t>
  </si>
  <si>
    <t>Tâm lý khách du lịch 8h(30h) Cô Thỏa</t>
  </si>
  <si>
    <t>Môi trường an ninh - an toàn 8h(30h) Cô Linh</t>
  </si>
  <si>
    <t>VÕ HUY DŨNG_GVTG TT PHÚ HÒA</t>
  </si>
  <si>
    <t>NGUYỄN THỊ HÔNG NHUNG_GVTG TT PHÚ HÒA</t>
  </si>
  <si>
    <t>VÕ THỊ KIM OANH_GVTG TT PHÚ HÒA</t>
  </si>
  <si>
    <t>NGUYỄN THỊ THỎA</t>
  </si>
  <si>
    <r>
      <rPr>
        <sz val="11"/>
        <rFont val="Calibri"/>
        <family val="2"/>
        <scheme val="minor"/>
      </rPr>
      <t>K.CƠ BẢN</t>
    </r>
    <r>
      <rPr>
        <sz val="11"/>
        <color rgb="FFFF0000"/>
        <rFont val="Calibri"/>
        <family val="2"/>
        <scheme val="minor"/>
      </rPr>
      <t xml:space="preserve"> HOẶC NGUYỄN THỊ HÔNG NHUNG_GVTG TT PHÚ HÒA</t>
    </r>
  </si>
  <si>
    <t>TRẦN CÔNG HÒA</t>
  </si>
  <si>
    <t>PHẠM THÙY LINH</t>
  </si>
  <si>
    <t>BÙI NGỌC KỲ DUYÊN</t>
  </si>
  <si>
    <t>PHAN LÊ MINH TUẤN</t>
  </si>
  <si>
    <t>Nghiệp vụ chế biến món ăn 8h(75h) Cô Oanh</t>
  </si>
  <si>
    <t>K.CƠ BẢN _C HÀ</t>
  </si>
  <si>
    <t>K.CƠ BẢN _THẦY THIÊN</t>
  </si>
  <si>
    <t>THEO KẾ HOẠCH P.ĐÀO TẠO</t>
  </si>
  <si>
    <r>
      <t xml:space="preserve">Quản trị học 8h(45h) Thầy Lai 
</t>
    </r>
    <r>
      <rPr>
        <sz val="11"/>
        <color rgb="FFFF0000"/>
        <rFont val="Calibri"/>
        <family val="2"/>
        <scheme val="minor"/>
      </rPr>
      <t>Sinh hoạt chủ nhiệm</t>
    </r>
  </si>
  <si>
    <t xml:space="preserve">Nghiệp vụ chế biến món ăn 8h(75h) Cô Oanh
</t>
  </si>
  <si>
    <t>LỚP: TRUNG CẤP QUẢN TRỊ KHÁCH SẠN 22 - 2NA (TC.QTKS22_2NA)</t>
  </si>
  <si>
    <t>HUỲNH NGỌC LAI_GVTG TT PHÚ HÒA</t>
  </si>
  <si>
    <t>Chính trị, 4h (30h) Cô Hà</t>
  </si>
  <si>
    <t>Tâm lý khách du lịch 4h(30h) Cô Thỏa</t>
  </si>
  <si>
    <r>
      <t xml:space="preserve">Tin học 4h(45h) Thầy Dũng
</t>
    </r>
    <r>
      <rPr>
        <sz val="11"/>
        <color rgb="FFFF0000"/>
        <rFont val="Calibri"/>
        <family val="2"/>
        <scheme val="minor"/>
      </rPr>
      <t>Sinh hoạt chủ nhiệm</t>
    </r>
  </si>
  <si>
    <t xml:space="preserve">Tin học 4h(45h) Thầy Dũng
</t>
  </si>
  <si>
    <r>
      <rPr>
        <b/>
        <i/>
        <u/>
        <sz val="11"/>
        <color rgb="FFFF0000"/>
        <rFont val="Times New Roman"/>
        <family val="1"/>
      </rPr>
      <t>Ghi chú</t>
    </r>
    <r>
      <rPr>
        <b/>
        <i/>
        <u/>
        <sz val="11"/>
        <color indexed="8"/>
        <rFont val="Times New Roman"/>
        <family val="1"/>
      </rPr>
      <t>:</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</si>
  <si>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b/>
        <sz val="13"/>
        <color rgb="FFFF0000"/>
        <rFont val="Times New Roman"/>
        <family val="1"/>
      </rPr>
      <t xml:space="preserve">Thời gian: </t>
    </r>
    <r>
      <rPr>
        <sz val="13"/>
        <color theme="1"/>
        <rFont val="Times New Roman"/>
        <family val="1"/>
      </rPr>
      <t xml:space="preserve">
Môn học: Sáng từ 7h - 10h10p; Chiều từ 13h30p - 16h30p
Mô đun: Sáng từ 7h - 11h; Chiều từ 13h30p - 16h30p</t>
    </r>
  </si>
  <si>
    <t xml:space="preserve">Nghiệp vụ chế biến món ăn 7h(75h) Cô Oanh
</t>
  </si>
  <si>
    <t>Nghiệp vụ chế biến món ăn 7h(75h) Cô Oanh</t>
  </si>
  <si>
    <t xml:space="preserve"> Chính trị, 4h (30h) Cô Hà</t>
  </si>
  <si>
    <r>
      <t xml:space="preserve"> Quản trị học 4h(45h) Thầy Lai 
</t>
    </r>
    <r>
      <rPr>
        <sz val="11"/>
        <color rgb="FFFF0000"/>
        <rFont val="Calibri"/>
        <family val="2"/>
        <scheme val="minor"/>
      </rPr>
      <t>Sinh hoạt chủ nhiệm</t>
    </r>
  </si>
  <si>
    <t xml:space="preserve"> Quản trị học 4h(45h) Thầy Lai </t>
  </si>
  <si>
    <t>Pháp luật 4h (15h) Cô Hà</t>
  </si>
  <si>
    <r>
      <t xml:space="preserve">Quản trị học 8h(45h) Thầy Lai 
</t>
    </r>
    <r>
      <rPr>
        <sz val="11"/>
        <color rgb="FFFF0000"/>
        <rFont val="Calibri"/>
        <family val="2"/>
        <scheme val="minor"/>
      </rPr>
      <t>SHCN</t>
    </r>
  </si>
  <si>
    <t xml:space="preserve"> Quản trị học 4h(45h) Thầy Lai 
Sinh hoạt chủ nhiệm</t>
  </si>
  <si>
    <t>Tin học</t>
  </si>
  <si>
    <t>Tin học 4h(45h) Thầy Dũng</t>
  </si>
  <si>
    <t>Tổng quan Du lịch - Khách sạn 4h(45h) Cô Hằng</t>
  </si>
  <si>
    <t>Môi trường an ninh - an toàn 4h(30h) Cô Linh</t>
  </si>
  <si>
    <r>
      <t xml:space="preserve"> Quản trị học 4h(45h) Thầy Lai 
</t>
    </r>
    <r>
      <rPr>
        <sz val="10"/>
        <color rgb="FFFF0000"/>
        <rFont val="Times New Roman"/>
        <family val="1"/>
      </rPr>
      <t>Sinh hoạt chủ nhiệm</t>
    </r>
  </si>
  <si>
    <r>
      <t xml:space="preserve">Tin học 4h(45h) Thầy Dũng
</t>
    </r>
    <r>
      <rPr>
        <sz val="10"/>
        <color rgb="FFFF0000"/>
        <rFont val="Times New Roman"/>
        <family val="1"/>
      </rPr>
      <t>Sinh hoạt chủ nhiệm</t>
    </r>
  </si>
  <si>
    <r>
      <t xml:space="preserve">Quản trị học 8h(45h) Thầy Lai 
</t>
    </r>
    <r>
      <rPr>
        <sz val="10"/>
        <color rgb="FFFF0000"/>
        <rFont val="Times New Roman"/>
        <family val="1"/>
      </rPr>
      <t>SHCN</t>
    </r>
  </si>
  <si>
    <t xml:space="preserve">Chính trị, </t>
  </si>
  <si>
    <r>
      <rPr>
        <sz val="10"/>
        <color indexed="8"/>
        <rFont val="Times New Roman"/>
        <family val="1"/>
      </rPr>
      <t xml:space="preserve">                      </t>
    </r>
    <r>
      <rPr>
        <u/>
        <sz val="10"/>
        <color indexed="8"/>
        <rFont val="Times New Roman"/>
        <family val="1"/>
      </rPr>
      <t>Độc lập - Tự do - Hạnh phúc</t>
    </r>
  </si>
  <si>
    <r>
      <t>THỜI KHÓA BIỂU KHOA KINH TẾ - DU LỊCH  (</t>
    </r>
    <r>
      <rPr>
        <b/>
        <sz val="14"/>
        <color rgb="FFFF0000"/>
        <rFont val="Times New Roman"/>
        <family val="1"/>
      </rPr>
      <t>HK2 - NH 2022-2023)</t>
    </r>
  </si>
  <si>
    <t>Ngày 1 tháng 8  năm 2022</t>
  </si>
  <si>
    <t>8/8 - 14/8</t>
  </si>
  <si>
    <t>15 - 21/8</t>
  </si>
  <si>
    <t>22-28/8</t>
  </si>
  <si>
    <t>29/9-4/9</t>
  </si>
  <si>
    <t>5-11/9</t>
  </si>
  <si>
    <t>12-18/9</t>
  </si>
  <si>
    <t>19-25/9</t>
  </si>
  <si>
    <t>26-2/10</t>
  </si>
  <si>
    <t>3-9/10</t>
  </si>
  <si>
    <t>10-16/10</t>
  </si>
  <si>
    <t>17-23/10</t>
  </si>
  <si>
    <t>24-30/10</t>
  </si>
  <si>
    <t>31-6/11</t>
  </si>
  <si>
    <t>7-13/11</t>
  </si>
  <si>
    <t>14-20/11</t>
  </si>
  <si>
    <t>21-27/11</t>
  </si>
  <si>
    <t>28-4/12</t>
  </si>
  <si>
    <t>5-11/12</t>
  </si>
  <si>
    <t>12-18/12</t>
  </si>
  <si>
    <t>19-25/12</t>
  </si>
  <si>
    <t>26-1/1</t>
  </si>
  <si>
    <t>2-8/1</t>
  </si>
  <si>
    <t>9-15/1</t>
  </si>
  <si>
    <t>Tháng 8</t>
  </si>
  <si>
    <t>Tháng 9</t>
  </si>
  <si>
    <t>Tháng 10</t>
  </si>
  <si>
    <t>Tháng 11</t>
  </si>
  <si>
    <t>Tháng 12</t>
  </si>
  <si>
    <t>Tháng 01/2023</t>
  </si>
  <si>
    <r>
      <rPr>
        <sz val="9"/>
        <color indexed="8"/>
        <rFont val="Times New Roman"/>
        <family val="1"/>
      </rPr>
      <t xml:space="preserve">                      </t>
    </r>
    <r>
      <rPr>
        <u/>
        <sz val="9"/>
        <color indexed="8"/>
        <rFont val="Times New Roman"/>
        <family val="1"/>
      </rPr>
      <t>Độc lập - Tự do - Hạnh phúc</t>
    </r>
  </si>
  <si>
    <r>
      <t>THỜI KHÓA BIỂU KHOA KINH TẾ - DU LỊCH  (</t>
    </r>
    <r>
      <rPr>
        <b/>
        <sz val="12"/>
        <color rgb="FFFF0000"/>
        <rFont val="Times New Roman"/>
        <family val="1"/>
      </rPr>
      <t>HK1 - NH 2022-2023)</t>
    </r>
  </si>
  <si>
    <t>Nghiệp vụ nhà hàng 8h(100h) Thầy Hòa</t>
  </si>
  <si>
    <t>Kỹ năng giao tiếp úng xử với khách du lịch 8h(45h) Cô Hằng</t>
  </si>
  <si>
    <t>Thể dục 8h(30h) Thầy Thiên</t>
  </si>
  <si>
    <t>KNGTKDL 4h(45h)</t>
  </si>
  <si>
    <t>Anh văn cơ bản 8h(90h) C Hiên</t>
  </si>
  <si>
    <t xml:space="preserve">Áp dụng từ ngày 15 tháng  8  năm 2022  </t>
  </si>
  <si>
    <t xml:space="preserve">Áp dụng từ ngày     tháng  8  năm 2022  </t>
  </si>
  <si>
    <t>Quản trị học 4h(45h) Cô Hà_SHCN_ P.103</t>
  </si>
  <si>
    <t>Tổng quan DL&amp;KS 4h(45h) C Hằng_P103</t>
  </si>
  <si>
    <t>Thương phẩm và an toàn thực phẩm</t>
  </si>
  <si>
    <t>Sinh lý dinh dưỡng</t>
  </si>
  <si>
    <t>Kỹ thuật chế biến món ăn cơ bản</t>
  </si>
  <si>
    <t xml:space="preserve">Áp dụng từ ngày 18 tháng  8  năm 2022  </t>
  </si>
  <si>
    <t>Chính trị</t>
  </si>
  <si>
    <t>Giáo dục quốc phòng- an ninh</t>
  </si>
  <si>
    <t>Luật kinh tế</t>
  </si>
  <si>
    <t>Soạn thảo văn bản</t>
  </si>
  <si>
    <t>Kinh tế vi mô</t>
  </si>
  <si>
    <t xml:space="preserve">Lý thuyết thống kê </t>
  </si>
  <si>
    <t>Nguyên lý kế toán</t>
  </si>
  <si>
    <t>HÀ</t>
  </si>
  <si>
    <t>PHƯƠNG</t>
  </si>
  <si>
    <t>TRÀ</t>
  </si>
  <si>
    <t>NGẮM</t>
  </si>
  <si>
    <t>HÒA</t>
  </si>
  <si>
    <t>LINH</t>
  </si>
  <si>
    <t>HẰNG</t>
  </si>
  <si>
    <t>Soạn thảo văn bản 4h(30h) C Hà _101</t>
  </si>
  <si>
    <t>ks22</t>
  </si>
  <si>
    <t>kt22</t>
  </si>
  <si>
    <t>cb22</t>
  </si>
  <si>
    <t>TC.QTKS21.2N</t>
  </si>
  <si>
    <t>TC.QTKS21.2N (Nhóm A)</t>
  </si>
  <si>
    <t>TC.QTKS21.2N (Nhóm B)</t>
  </si>
  <si>
    <t>Marketing DL 4h(45h) C Hằng_103</t>
  </si>
  <si>
    <t>ks21</t>
  </si>
  <si>
    <t>Anh văn chuyên ngành 1 8h(90h) C Nhi_202</t>
  </si>
  <si>
    <t>NV thanh toán 4h(30h) C Phương_103</t>
  </si>
  <si>
    <t>LỚP: TRUNG CẤP QUẢN TRỊ KHÁCH SẠN 21 - 2N (TC.QTKS21_2N)</t>
  </si>
  <si>
    <t xml:space="preserve">Tâm lý và kỹ năng giao tiếp ứng xử  với khách du lịch </t>
  </si>
  <si>
    <t xml:space="preserve">Ngoại ngữ chuyên ngành </t>
  </si>
  <si>
    <t>Chế biến món ăn Á</t>
  </si>
  <si>
    <t>Xây dựng thực đơn</t>
  </si>
  <si>
    <t>Tiếng anh CN1 8h(75h) C Nhi_ P.202_Cs1</t>
  </si>
  <si>
    <t>cb21</t>
  </si>
  <si>
    <t>LỚP: TRUNG CẤP QUẢN TRỊ KHÁCH SẠN 20- 2N (TC.QTKS20_2N)</t>
  </si>
  <si>
    <t>Thực hành chuyên sâu (tại cơ sở)</t>
  </si>
  <si>
    <t>LỚP: TRUNG CẤP KT CHẾ BIẾN MÓN ĂN21 - 2N(TC.KTCBMA21_2N)</t>
  </si>
  <si>
    <t>LỚP: TRUNG CẤP KT CHẾ BIẾN MÓN ĂN20- 3N (TC.KTCBMA20_3N)</t>
  </si>
  <si>
    <t xml:space="preserve">Kỹ thuật cắt tỉa, trang trí </t>
  </si>
  <si>
    <t>Kỹ thuật chế biến bánh &amp; món ăn tráng miệng 2_Phòng Bếp_CS2
Cô Ngắm</t>
  </si>
  <si>
    <t>Chế biến bánh và món ăn tráng miệng 2</t>
  </si>
  <si>
    <t>CĐ.CBMA20</t>
  </si>
  <si>
    <t xml:space="preserve">Quản lý chất lượng </t>
  </si>
  <si>
    <t>CĐ.CBMA20_2,5N</t>
  </si>
  <si>
    <t>LỚP: CAO ĐẲNG KT CHẾ BIẾN MÓN ĂN20 - 2N(CĐ.KTCBMA20)</t>
  </si>
  <si>
    <t>Quản lý chất lượng 4h(30h) C Phương</t>
  </si>
  <si>
    <t>Thực tập tốt nghiệp 200h (C.Trà)</t>
  </si>
  <si>
    <t>Thực tập tốt nghiệp
200h (C Hằng &amp; T Hòa)</t>
  </si>
  <si>
    <t>LỚP: TRUNG CẤP QUẢN TRỊ KHÁCH SẠN 22A1 (TC.QTKS22A1)</t>
  </si>
  <si>
    <t>LỚP: TRUNG CẤP QUẢN TRỊ KHÁCH SẠN 22A2 (TC.QTKS22A2)</t>
  </si>
  <si>
    <t>LỚP: TRUNG CẤP QUẢN TRỊ KHÁCH SẠN 22A3 (TC.QTKS22A3)</t>
  </si>
  <si>
    <t>LỚP: TRUNG CẤP KT CHẾ BIẾN MÓN ĂN 22A1 (TC.KTCBMA22A1)</t>
  </si>
  <si>
    <t>LỚP: TRUNG CẤP KT CHẾ BIẾN MÓN ĂN 22A2 (TC.KTCBMA22A2)</t>
  </si>
  <si>
    <t>LỚP: TRUNG CẤP KẾ TOÁN DOANH NGHIỆP 22 (TC.KTDN22)</t>
  </si>
  <si>
    <t>Văn hóa ẩm thực</t>
  </si>
  <si>
    <t>Văn hóa ẩm thực 4h(30h) Cô Hợp P.102</t>
  </si>
  <si>
    <t>KT chế biến món ăn cơ bản 7h(150h) C Trà_ Phòng Bếp CS2</t>
  </si>
  <si>
    <t>LT KTCBMA cơ bản 4h(150h) C Ngắm_P. 103</t>
  </si>
  <si>
    <t>KT chế biến món ăn cơ bản 7h(150h) C Ngắm_ Phòng Bếp CS2</t>
  </si>
  <si>
    <t>Sinh lý dinh dưỡng 4h(30h) C Hợp) P.202</t>
  </si>
  <si>
    <t>HỒ T BÍCH HÀ</t>
  </si>
  <si>
    <t>Kế toán doanh nghiệp 2</t>
  </si>
  <si>
    <t>Tin học kế toán</t>
  </si>
  <si>
    <t>Thực hành kế toán máy</t>
  </si>
  <si>
    <t>NGUYỄN T HỒNG PHƯƠNG</t>
  </si>
  <si>
    <t>Kế toán thương mại dịch vụ</t>
  </si>
  <si>
    <t>kt21</t>
  </si>
  <si>
    <t>Kế toán DN 2 8h(120h) C Hà P.101</t>
  </si>
  <si>
    <t>Giáo dục chính trị 4h(30h) C Hà_ 103</t>
  </si>
  <si>
    <t>Nghiệp vụ chế biến món ăn 7h(75h) C Trà_P.Bếp_CS2</t>
  </si>
  <si>
    <t>Nghiệp vụ chế biến món ăn 7h(75h) C Ngắm_P.Bếp_CS2</t>
  </si>
  <si>
    <t>Quản trị học 4h(30h) T Tuấn _101</t>
  </si>
  <si>
    <t>Kế toán thương mại DV 4h(45h) C Phương P.101_SHCN</t>
  </si>
  <si>
    <t>Lý thuyết thống kê 4h(45h) C Phương_shcn</t>
  </si>
  <si>
    <t>Tin học kế toán 8h(90h) C Hà P.Máy</t>
  </si>
  <si>
    <t>Kỹ thuật pha chế đồ uống 7h(60h) T.Hòa_cs2</t>
  </si>
  <si>
    <t>Nghiệp vụ phục vụ Buồng 7h(100h) C Linh _cs2</t>
  </si>
  <si>
    <t>Chế biến món ăn Á 7h(150h) _P.Bếp CS2
Nhóm A_C Trà &amp; Nhóm B_C Ngắm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</si>
</sst>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1" x14ac:knownFonts="1">
    <font>
      <sz val="11"/>
      <color theme="1"/>
      <name val="Calibri"/>
      <family val="2"/>
      <scheme val="minor"/>
    </font>
    <font>
      <sz val="11"/>
      <color theme="1"/>
      <name val="Calibri"/>
      <family val="2"/>
      <scheme val="minor"/>
    </font>
    <font>
      <sz val="11"/>
      <color rgb="FFFF0000"/>
      <name val="Calibri"/>
      <family val="2"/>
      <scheme val="minor"/>
    </font>
    <font>
      <b/>
      <sz val="14"/>
      <name val="Times New Roman"/>
      <family val="1"/>
      <charset val="163"/>
    </font>
    <font>
      <b/>
      <sz val="12"/>
      <name val="Times New Roman"/>
      <family val="1"/>
    </font>
    <font>
      <b/>
      <i/>
      <sz val="12"/>
      <name val="Times New Roman"/>
      <family val="1"/>
    </font>
    <font>
      <b/>
      <sz val="12"/>
      <color indexed="8"/>
      <name val="Times New Roman"/>
      <family val="1"/>
    </font>
    <font>
      <sz val="11"/>
      <color theme="1"/>
      <name val="Calibri"/>
      <family val="2"/>
      <charset val="163"/>
      <scheme val="minor"/>
    </font>
    <font>
      <sz val="12"/>
      <name val="Times New Roman"/>
      <family val="1"/>
    </font>
    <font>
      <sz val="12"/>
      <color theme="1"/>
      <name val="Times New Roman"/>
      <family val="1"/>
    </font>
    <font>
      <i/>
      <sz val="12"/>
      <name val="Times New Roman"/>
      <family val="1"/>
    </font>
    <font>
      <sz val="12"/>
      <color rgb="FFFF0000"/>
      <name val="Times New Roman"/>
      <family val="1"/>
      <charset val="163"/>
    </font>
    <font>
      <sz val="12"/>
      <color rgb="FFFF0000"/>
      <name val="Times New Roman"/>
      <family val="1"/>
    </font>
    <font>
      <sz val="12"/>
      <color indexed="8"/>
      <name val="Times New Roman"/>
      <family val="1"/>
    </font>
    <font>
      <b/>
      <u/>
      <sz val="12"/>
      <color indexed="8"/>
      <name val="Times New Roman"/>
      <family val="1"/>
    </font>
    <font>
      <u/>
      <sz val="12"/>
      <color indexed="8"/>
      <name val="Times New Roman"/>
      <family val="1"/>
    </font>
    <font>
      <sz val="11"/>
      <color indexed="8"/>
      <name val="Times New Roman"/>
      <family val="1"/>
    </font>
    <font>
      <b/>
      <sz val="11"/>
      <color indexed="8"/>
      <name val="Times New Roman"/>
      <family val="1"/>
    </font>
    <font>
      <u/>
      <sz val="11"/>
      <color indexed="8"/>
      <name val="Times New Roman"/>
      <family val="1"/>
    </font>
    <font>
      <b/>
      <sz val="14"/>
      <color indexed="8"/>
      <name val="Times New Roman"/>
      <family val="1"/>
    </font>
    <font>
      <b/>
      <sz val="11"/>
      <color indexed="10"/>
      <name val="Times New Roman"/>
      <family val="1"/>
    </font>
    <font>
      <sz val="10"/>
      <color indexed="8"/>
      <name val="Times New Roman"/>
      <family val="1"/>
    </font>
    <font>
      <sz val="8"/>
      <color indexed="8"/>
      <name val="Times New Roman"/>
      <family val="1"/>
      <charset val="163"/>
    </font>
    <font>
      <sz val="7"/>
      <color indexed="8"/>
      <name val="Times New Roman"/>
      <family val="1"/>
    </font>
    <font>
      <sz val="9"/>
      <name val="Times New Roman"/>
      <family val="1"/>
    </font>
    <font>
      <sz val="11"/>
      <name val="Times New Roman"/>
      <family val="1"/>
    </font>
    <font>
      <i/>
      <sz val="11"/>
      <color indexed="8"/>
      <name val="Times New Roman"/>
      <family val="1"/>
    </font>
    <font>
      <b/>
      <i/>
      <u/>
      <sz val="11"/>
      <color indexed="8"/>
      <name val="Times New Roman"/>
      <family val="1"/>
    </font>
    <font>
      <b/>
      <i/>
      <u/>
      <sz val="11"/>
      <name val="Times New Roman"/>
      <family val="1"/>
    </font>
    <font>
      <i/>
      <sz val="11"/>
      <name val="Times New Roman"/>
      <family val="1"/>
    </font>
    <font>
      <i/>
      <sz val="12"/>
      <name val="Cambria"/>
      <family val="1"/>
      <charset val="163"/>
    </font>
    <font>
      <b/>
      <sz val="12"/>
      <name val="Times New Roman"/>
      <family val="1"/>
      <charset val="163"/>
    </font>
    <font>
      <sz val="12"/>
      <name val="Times New Roman"/>
      <family val="1"/>
      <charset val="163"/>
    </font>
    <font>
      <b/>
      <sz val="12"/>
      <name val="Cambria"/>
      <family val="1"/>
      <charset val="163"/>
    </font>
    <font>
      <sz val="12"/>
      <name val="Cambria"/>
      <family val="1"/>
      <charset val="163"/>
    </font>
    <font>
      <sz val="11"/>
      <name val="Calibri"/>
      <family val="2"/>
      <scheme val="minor"/>
    </font>
    <font>
      <b/>
      <i/>
      <u/>
      <sz val="11"/>
      <color rgb="FFFF0000"/>
      <name val="Times New Roman"/>
      <family val="1"/>
    </font>
    <font>
      <sz val="13"/>
      <color theme="1"/>
      <name val="Times New Roman"/>
      <family val="1"/>
    </font>
    <font>
      <b/>
      <sz val="13"/>
      <color rgb="FFFF0000"/>
      <name val="Times New Roman"/>
      <family val="1"/>
    </font>
    <font>
      <sz val="9"/>
      <color indexed="8"/>
      <name val="Times New Roman"/>
      <family val="1"/>
    </font>
    <font>
      <sz val="10"/>
      <color theme="1"/>
      <name val="Times New Roman"/>
      <family val="1"/>
    </font>
    <font>
      <sz val="10"/>
      <color theme="1"/>
      <name val="Calibri"/>
      <family val="2"/>
      <scheme val="minor"/>
    </font>
    <font>
      <sz val="10"/>
      <color rgb="FFFF0000"/>
      <name val="Times New Roman"/>
      <family val="1"/>
    </font>
    <font>
      <b/>
      <sz val="10"/>
      <color indexed="8"/>
      <name val="Times New Roman"/>
      <family val="1"/>
    </font>
    <font>
      <b/>
      <u/>
      <sz val="10"/>
      <color indexed="8"/>
      <name val="Times New Roman"/>
      <family val="1"/>
    </font>
    <font>
      <u/>
      <sz val="10"/>
      <color indexed="8"/>
      <name val="Times New Roman"/>
      <family val="1"/>
    </font>
    <font>
      <b/>
      <sz val="14"/>
      <color rgb="FFFF0000"/>
      <name val="Times New Roman"/>
      <family val="1"/>
    </font>
    <font>
      <b/>
      <sz val="9"/>
      <color indexed="8"/>
      <name val="Times New Roman"/>
      <family val="1"/>
    </font>
    <font>
      <sz val="9"/>
      <color theme="1"/>
      <name val="Calibri"/>
      <family val="2"/>
      <scheme val="minor"/>
    </font>
    <font>
      <u/>
      <sz val="9"/>
      <color indexed="8"/>
      <name val="Times New Roman"/>
      <family val="1"/>
    </font>
    <font>
      <sz val="9"/>
      <color theme="1"/>
      <name val="Times New Roman"/>
      <family val="1"/>
    </font>
    <font>
      <b/>
      <sz val="9"/>
      <name val="Times New Roman"/>
      <family val="1"/>
    </font>
    <font>
      <i/>
      <sz val="9"/>
      <name val="Cambria"/>
      <family val="1"/>
      <charset val="163"/>
    </font>
    <font>
      <b/>
      <sz val="9"/>
      <name val="Times New Roman"/>
      <family val="1"/>
      <charset val="163"/>
    </font>
    <font>
      <sz val="9"/>
      <name val="Times New Roman"/>
      <family val="1"/>
      <charset val="163"/>
    </font>
    <font>
      <b/>
      <sz val="9"/>
      <name val="Cambria"/>
      <family val="1"/>
      <charset val="163"/>
    </font>
    <font>
      <sz val="9"/>
      <name val="Cambria"/>
      <family val="1"/>
      <charset val="163"/>
    </font>
    <font>
      <b/>
      <sz val="12"/>
      <color rgb="FFFF0000"/>
      <name val="Times New Roman"/>
      <family val="1"/>
    </font>
    <font>
      <sz val="8"/>
      <color rgb="FFFF0000"/>
      <name val="Times New Roman"/>
      <family val="1"/>
    </font>
    <font>
      <sz val="8"/>
      <name val="Times New Roman"/>
      <family val="1"/>
    </font>
    <font>
      <b/>
      <sz val="8"/>
      <name val="Times New Roman"/>
      <family val="1"/>
    </font>
    <font>
      <sz val="8"/>
      <name val="Times New Roman"/>
      <family val="1"/>
      <charset val="163"/>
    </font>
    <font>
      <sz val="11"/>
      <color indexed="8"/>
      <name val="Calibri"/>
      <family val="2"/>
      <charset val="163"/>
    </font>
    <font>
      <sz val="10"/>
      <name val="Arial"/>
      <family val="2"/>
    </font>
    <font>
      <sz val="11"/>
      <color indexed="8"/>
      <name val="Calibri"/>
      <family val="2"/>
    </font>
    <font>
      <b/>
      <sz val="8"/>
      <color indexed="8"/>
      <name val="Times New Roman"/>
      <family val="1"/>
    </font>
    <font>
      <sz val="8"/>
      <name val="Cambria"/>
      <family val="1"/>
      <charset val="163"/>
    </font>
    <font>
      <sz val="8"/>
      <color indexed="60"/>
      <name val="Times New Roman"/>
      <family val="1"/>
    </font>
    <font>
      <sz val="9"/>
      <color rgb="FFFF0000"/>
      <name val="Times New Roman"/>
      <family val="1"/>
    </font>
    <font>
      <sz val="8"/>
      <color indexed="8"/>
      <name val="Times New Roman"/>
      <family val="1"/>
    </font>
    <font>
      <sz val="8"/>
      <color indexed="10"/>
      <name val="Times New Roman"/>
      <family val="1"/>
    </font>
  </fonts>
  <fills count="25">
    <fill>
      <patternFill patternType="none"/>
    </fill>
    <fill>
      <patternFill patternType="gray125"/>
    </fill>
    <fill>
      <patternFill patternType="solid">
        <fgColor indexed="9"/>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3" tint="0.79998168889431442"/>
        <bgColor indexed="64"/>
      </patternFill>
    </fill>
    <fill>
      <patternFill patternType="solid">
        <fgColor rgb="FF00B050"/>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39997558519241921"/>
        <bgColor indexed="64"/>
      </patternFill>
    </fill>
    <fill>
      <patternFill patternType="solid">
        <fgColor rgb="FFFFC000"/>
        <bgColor indexed="64"/>
      </patternFill>
    </fill>
    <fill>
      <patternFill patternType="solid">
        <fgColor indexed="22"/>
        <bgColor indexed="64"/>
      </patternFill>
    </fill>
    <fill>
      <patternFill patternType="solid">
        <fgColor theme="4" tint="0.399975585192419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7" fillId="0" borderId="0"/>
    <xf numFmtId="0" fontId="1" fillId="0" borderId="0"/>
    <xf numFmtId="0" fontId="62" fillId="0" borderId="0"/>
    <xf numFmtId="0" fontId="63" fillId="0" borderId="0"/>
    <xf numFmtId="0" fontId="64" fillId="0" borderId="0"/>
    <xf numFmtId="0" fontId="63" fillId="0" borderId="0"/>
    <xf numFmtId="0" fontId="63" fillId="0" borderId="0"/>
  </cellStyleXfs>
  <cellXfs count="511">
    <xf numFmtId="0" fontId="0" fillId="0" borderId="0" xfId="0"/>
    <xf numFmtId="3" fontId="4" fillId="3" borderId="1" xfId="0" applyNumberFormat="1" applyFont="1" applyFill="1" applyBorder="1" applyAlignment="1">
      <alignment horizontal="center" vertical="center" wrapText="1"/>
    </xf>
    <xf numFmtId="3" fontId="6" fillId="5" borderId="1" xfId="0" applyNumberFormat="1" applyFont="1" applyFill="1" applyBorder="1" applyAlignment="1">
      <alignment horizontal="right" vertical="center" wrapText="1"/>
    </xf>
    <xf numFmtId="3" fontId="6" fillId="5" borderId="1" xfId="0" applyNumberFormat="1" applyFont="1" applyFill="1" applyBorder="1" applyAlignment="1">
      <alignment vertical="center" wrapText="1"/>
    </xf>
    <xf numFmtId="0" fontId="8" fillId="5" borderId="1" xfId="1" applyFont="1" applyFill="1" applyBorder="1" applyAlignment="1">
      <alignment horizontal="center" vertical="center" wrapText="1"/>
    </xf>
    <xf numFmtId="0" fontId="8" fillId="5" borderId="1" xfId="1" applyFont="1" applyFill="1" applyBorder="1" applyAlignment="1">
      <alignment vertical="center" wrapText="1"/>
    </xf>
    <xf numFmtId="3" fontId="4" fillId="5" borderId="1" xfId="1" applyNumberFormat="1" applyFont="1" applyFill="1" applyBorder="1" applyAlignment="1">
      <alignment horizontal="right" vertical="center" wrapText="1"/>
    </xf>
    <xf numFmtId="0" fontId="8" fillId="5" borderId="1" xfId="1" applyFont="1" applyFill="1" applyBorder="1" applyAlignment="1">
      <alignment horizontal="right" vertical="center" wrapText="1"/>
    </xf>
    <xf numFmtId="3" fontId="4" fillId="5" borderId="4" xfId="0" applyNumberFormat="1" applyFont="1" applyFill="1" applyBorder="1" applyAlignment="1">
      <alignment horizontal="right" vertical="center" wrapText="1"/>
    </xf>
    <xf numFmtId="3" fontId="5" fillId="5" borderId="4" xfId="0" applyNumberFormat="1" applyFont="1" applyFill="1" applyBorder="1" applyAlignment="1">
      <alignment horizontal="right" vertical="center" wrapText="1"/>
    </xf>
    <xf numFmtId="3" fontId="4" fillId="5" borderId="4" xfId="0" applyNumberFormat="1" applyFont="1" applyFill="1" applyBorder="1" applyAlignment="1">
      <alignment vertical="center" wrapText="1"/>
    </xf>
    <xf numFmtId="3" fontId="4" fillId="5" borderId="1" xfId="0" applyNumberFormat="1" applyFont="1" applyFill="1" applyBorder="1" applyAlignment="1">
      <alignment vertical="center" wrapText="1"/>
    </xf>
    <xf numFmtId="0" fontId="10" fillId="5" borderId="1" xfId="0" applyFont="1" applyFill="1" applyBorder="1" applyAlignment="1">
      <alignment vertical="center" wrapText="1"/>
    </xf>
    <xf numFmtId="3" fontId="10" fillId="5" borderId="1" xfId="0" applyNumberFormat="1" applyFont="1" applyFill="1" applyBorder="1" applyAlignment="1">
      <alignment horizontal="right" vertical="center" wrapText="1"/>
    </xf>
    <xf numFmtId="0" fontId="8" fillId="5" borderId="1" xfId="0" applyFont="1" applyFill="1" applyBorder="1" applyAlignment="1">
      <alignment horizontal="center" vertical="center" wrapText="1"/>
    </xf>
    <xf numFmtId="0" fontId="8" fillId="5" borderId="1" xfId="0" applyFont="1" applyFill="1" applyBorder="1" applyAlignment="1">
      <alignment horizontal="justify" vertical="center" wrapText="1"/>
    </xf>
    <xf numFmtId="3" fontId="8" fillId="5" borderId="1" xfId="0" applyNumberFormat="1" applyFont="1" applyFill="1" applyBorder="1" applyAlignment="1">
      <alignment horizontal="right" vertical="center" wrapText="1"/>
    </xf>
    <xf numFmtId="0" fontId="8" fillId="5" borderId="1" xfId="0" applyFont="1" applyFill="1" applyBorder="1" applyAlignment="1">
      <alignment vertical="center" wrapText="1"/>
    </xf>
    <xf numFmtId="3" fontId="12" fillId="5" borderId="1" xfId="0" applyNumberFormat="1" applyFont="1" applyFill="1" applyBorder="1" applyAlignment="1">
      <alignment horizontal="right" vertical="center" wrapText="1"/>
    </xf>
    <xf numFmtId="0" fontId="8" fillId="5" borderId="1" xfId="0" applyFont="1" applyFill="1" applyBorder="1" applyAlignment="1">
      <alignment horizontal="left" vertical="center" wrapText="1"/>
    </xf>
    <xf numFmtId="0" fontId="12" fillId="5" borderId="1" xfId="0" applyFont="1" applyFill="1" applyBorder="1" applyAlignment="1">
      <alignment vertical="center" wrapText="1"/>
    </xf>
    <xf numFmtId="3" fontId="4" fillId="5" borderId="1" xfId="0" applyNumberFormat="1" applyFont="1" applyFill="1" applyBorder="1" applyAlignment="1">
      <alignment horizontal="right" vertical="center" wrapText="1"/>
    </xf>
    <xf numFmtId="3" fontId="11" fillId="5" borderId="1" xfId="0" applyNumberFormat="1" applyFont="1" applyFill="1" applyBorder="1" applyAlignment="1">
      <alignment horizontal="right" vertical="center" wrapText="1"/>
    </xf>
    <xf numFmtId="0" fontId="13" fillId="0" borderId="0" xfId="0" applyFont="1"/>
    <xf numFmtId="0" fontId="16" fillId="0" borderId="0" xfId="0" applyFont="1"/>
    <xf numFmtId="0" fontId="17" fillId="0" borderId="0" xfId="0" applyFont="1"/>
    <xf numFmtId="0" fontId="18" fillId="0" borderId="0" xfId="0" applyFont="1"/>
    <xf numFmtId="0" fontId="23" fillId="0" borderId="1" xfId="0" quotePrefix="1" applyFont="1" applyBorder="1" applyAlignment="1">
      <alignment horizontal="center" vertical="center" wrapText="1"/>
    </xf>
    <xf numFmtId="0" fontId="23" fillId="0" borderId="1" xfId="0" quotePrefix="1" applyFont="1" applyFill="1" applyBorder="1" applyAlignment="1">
      <alignment horizontal="center" vertical="center" wrapText="1"/>
    </xf>
    <xf numFmtId="0" fontId="21" fillId="0" borderId="1" xfId="2" applyFont="1" applyBorder="1" applyAlignment="1">
      <alignment horizontal="center" vertical="center"/>
    </xf>
    <xf numFmtId="0" fontId="24" fillId="0" borderId="1" xfId="0" applyFont="1" applyFill="1" applyBorder="1" applyAlignment="1">
      <alignment horizontal="center" vertical="center"/>
    </xf>
    <xf numFmtId="0" fontId="0" fillId="0" borderId="1" xfId="0" applyBorder="1"/>
    <xf numFmtId="0" fontId="8" fillId="0" borderId="0" xfId="0" applyFont="1" applyFill="1" applyBorder="1" applyAlignment="1">
      <alignment horizontal="center" vertical="center"/>
    </xf>
    <xf numFmtId="1" fontId="8" fillId="2" borderId="0" xfId="0" applyNumberFormat="1" applyFont="1" applyFill="1" applyBorder="1" applyAlignment="1">
      <alignment vertical="center" wrapText="1"/>
    </xf>
    <xf numFmtId="1" fontId="4" fillId="2" borderId="0" xfId="0" applyNumberFormat="1" applyFont="1" applyFill="1" applyBorder="1" applyAlignment="1">
      <alignment vertical="center" wrapText="1"/>
    </xf>
    <xf numFmtId="0" fontId="28" fillId="0" borderId="0" xfId="0" applyFont="1" applyBorder="1" applyAlignment="1">
      <alignment horizontal="center" vertical="top"/>
    </xf>
    <xf numFmtId="0" fontId="29" fillId="0" borderId="0" xfId="0" applyFont="1" applyBorder="1" applyAlignment="1">
      <alignment horizontal="left" vertical="center" wrapText="1"/>
    </xf>
    <xf numFmtId="0" fontId="25" fillId="0" borderId="0" xfId="0" applyFont="1"/>
    <xf numFmtId="0" fontId="4" fillId="0" borderId="0" xfId="0" applyFont="1"/>
    <xf numFmtId="0" fontId="32" fillId="0" borderId="0" xfId="0" applyFont="1"/>
    <xf numFmtId="0" fontId="23" fillId="0" borderId="1" xfId="0" applyFont="1" applyFill="1" applyBorder="1" applyAlignment="1">
      <alignment horizontal="center" vertical="center" wrapText="1"/>
    </xf>
    <xf numFmtId="3" fontId="6" fillId="8" borderId="1" xfId="0" applyNumberFormat="1" applyFont="1" applyFill="1" applyBorder="1" applyAlignment="1">
      <alignment vertical="center" wrapText="1"/>
    </xf>
    <xf numFmtId="0" fontId="8" fillId="8" borderId="1" xfId="1" applyFont="1" applyFill="1" applyBorder="1" applyAlignment="1">
      <alignment vertical="center" wrapText="1"/>
    </xf>
    <xf numFmtId="3" fontId="4" fillId="8" borderId="4" xfId="0" applyNumberFormat="1" applyFont="1" applyFill="1" applyBorder="1" applyAlignment="1">
      <alignment vertical="center" wrapText="1"/>
    </xf>
    <xf numFmtId="3" fontId="4" fillId="8" borderId="1" xfId="0" applyNumberFormat="1" applyFont="1" applyFill="1" applyBorder="1" applyAlignment="1">
      <alignment vertical="center" wrapText="1"/>
    </xf>
    <xf numFmtId="0" fontId="22" fillId="8" borderId="1" xfId="0" applyFont="1" applyFill="1" applyBorder="1" applyAlignment="1">
      <alignment horizontal="center" vertical="center"/>
    </xf>
    <xf numFmtId="0" fontId="21" fillId="0" borderId="1" xfId="2" applyFont="1" applyBorder="1" applyAlignment="1">
      <alignment horizontal="center" vertical="center"/>
    </xf>
    <xf numFmtId="0" fontId="22" fillId="8" borderId="1" xfId="0" applyFont="1" applyFill="1" applyBorder="1" applyAlignment="1">
      <alignment horizontal="center" vertical="center"/>
    </xf>
    <xf numFmtId="0" fontId="39" fillId="0" borderId="1" xfId="0" quotePrefix="1" applyFont="1" applyBorder="1" applyAlignment="1">
      <alignment horizontal="center" vertical="center" wrapText="1"/>
    </xf>
    <xf numFmtId="0" fontId="39" fillId="0" borderId="1" xfId="0" quotePrefix="1" applyFont="1" applyFill="1" applyBorder="1" applyAlignment="1">
      <alignment horizontal="center" vertical="center" wrapText="1"/>
    </xf>
    <xf numFmtId="0" fontId="39" fillId="0"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1" xfId="0" applyFont="1" applyFill="1" applyBorder="1" applyAlignment="1">
      <alignment horizontal="justify" vertical="center" wrapText="1"/>
    </xf>
    <xf numFmtId="0" fontId="0" fillId="0" borderId="0" xfId="0" applyAlignment="1">
      <alignment vertical="center" wrapText="1"/>
    </xf>
    <xf numFmtId="0" fontId="9" fillId="5" borderId="1" xfId="0" applyFont="1" applyFill="1" applyBorder="1" applyAlignment="1">
      <alignment vertical="center" wrapText="1"/>
    </xf>
    <xf numFmtId="0" fontId="9" fillId="8" borderId="1" xfId="0" applyFont="1" applyFill="1" applyBorder="1" applyAlignment="1">
      <alignment vertical="center" wrapText="1"/>
    </xf>
    <xf numFmtId="0" fontId="2" fillId="0" borderId="0" xfId="0" applyFont="1" applyAlignment="1">
      <alignment vertical="center" wrapText="1"/>
    </xf>
    <xf numFmtId="0" fontId="4" fillId="5" borderId="4" xfId="0" applyFont="1" applyFill="1" applyBorder="1" applyAlignment="1">
      <alignment horizontal="center" vertical="center" wrapText="1"/>
    </xf>
    <xf numFmtId="0" fontId="5" fillId="5" borderId="4" xfId="0" applyFont="1" applyFill="1" applyBorder="1" applyAlignment="1">
      <alignment horizontal="justify" vertical="center" wrapText="1"/>
    </xf>
    <xf numFmtId="3" fontId="9" fillId="8" borderId="1" xfId="0" applyNumberFormat="1" applyFont="1" applyFill="1" applyBorder="1" applyAlignment="1">
      <alignment vertical="center" wrapText="1"/>
    </xf>
    <xf numFmtId="3" fontId="9" fillId="5" borderId="1" xfId="0" applyNumberFormat="1" applyFont="1" applyFill="1" applyBorder="1" applyAlignment="1">
      <alignment vertical="center" wrapText="1"/>
    </xf>
    <xf numFmtId="0" fontId="35" fillId="0" borderId="0" xfId="0" applyFont="1" applyAlignment="1">
      <alignment vertical="center" wrapText="1"/>
    </xf>
    <xf numFmtId="0" fontId="4" fillId="5" borderId="1" xfId="0" applyFont="1" applyFill="1" applyBorder="1" applyAlignment="1">
      <alignment vertical="center" wrapText="1"/>
    </xf>
    <xf numFmtId="0" fontId="22" fillId="8" borderId="1" xfId="0" applyFont="1" applyFill="1" applyBorder="1" applyAlignment="1">
      <alignment horizontal="center" vertical="center"/>
    </xf>
    <xf numFmtId="0" fontId="0" fillId="13" borderId="1" xfId="0" applyFill="1" applyBorder="1"/>
    <xf numFmtId="0" fontId="21" fillId="0" borderId="1" xfId="2" applyFont="1" applyBorder="1" applyAlignment="1">
      <alignment horizontal="center" vertical="center" wrapText="1"/>
    </xf>
    <xf numFmtId="0" fontId="21" fillId="0" borderId="1" xfId="0" quotePrefix="1" applyFont="1" applyBorder="1" applyAlignment="1">
      <alignment horizontal="center" vertical="center" wrapText="1"/>
    </xf>
    <xf numFmtId="0" fontId="21" fillId="0" borderId="1" xfId="0" quotePrefix="1" applyFont="1" applyFill="1" applyBorder="1" applyAlignment="1">
      <alignment horizontal="center" vertical="center" wrapText="1"/>
    </xf>
    <xf numFmtId="0" fontId="21" fillId="0" borderId="1" xfId="0" applyFont="1" applyFill="1" applyBorder="1" applyAlignment="1">
      <alignment horizontal="center" vertical="center" wrapText="1"/>
    </xf>
    <xf numFmtId="0" fontId="40" fillId="0" borderId="1" xfId="0" applyFont="1" applyBorder="1" applyAlignment="1">
      <alignment vertical="center" wrapText="1"/>
    </xf>
    <xf numFmtId="0" fontId="21" fillId="0" borderId="0" xfId="0" applyFont="1"/>
    <xf numFmtId="0" fontId="39" fillId="0" borderId="0" xfId="0" applyFont="1"/>
    <xf numFmtId="0" fontId="48" fillId="0" borderId="0" xfId="0" applyFont="1"/>
    <xf numFmtId="0" fontId="49" fillId="0" borderId="0" xfId="0" applyFont="1"/>
    <xf numFmtId="0" fontId="39" fillId="0" borderId="4" xfId="0" quotePrefix="1" applyFont="1" applyBorder="1" applyAlignment="1">
      <alignment horizontal="center" vertical="center" wrapText="1"/>
    </xf>
    <xf numFmtId="0" fontId="39" fillId="0" borderId="4" xfId="0" quotePrefix="1" applyFont="1" applyFill="1" applyBorder="1" applyAlignment="1">
      <alignment horizontal="center" vertical="center" wrapText="1"/>
    </xf>
    <xf numFmtId="0" fontId="39" fillId="0" borderId="12" xfId="0" quotePrefix="1" applyFont="1" applyFill="1" applyBorder="1" applyAlignment="1">
      <alignment horizontal="center" vertical="center" wrapText="1"/>
    </xf>
    <xf numFmtId="0" fontId="39" fillId="0" borderId="1" xfId="2" applyFont="1" applyBorder="1" applyAlignment="1">
      <alignment horizontal="center" vertical="center" wrapText="1"/>
    </xf>
    <xf numFmtId="0" fontId="48" fillId="0" borderId="1" xfId="0" applyFont="1" applyBorder="1"/>
    <xf numFmtId="0" fontId="50" fillId="0" borderId="1" xfId="0" applyFont="1" applyBorder="1" applyAlignment="1">
      <alignment vertical="center" wrapText="1"/>
    </xf>
    <xf numFmtId="1" fontId="24" fillId="2" borderId="0" xfId="0" applyNumberFormat="1" applyFont="1" applyFill="1" applyBorder="1" applyAlignment="1">
      <alignment vertical="center" wrapText="1"/>
    </xf>
    <xf numFmtId="1" fontId="51" fillId="2" borderId="0" xfId="0" applyNumberFormat="1" applyFont="1" applyFill="1" applyBorder="1" applyAlignment="1">
      <alignment vertical="center" wrapText="1"/>
    </xf>
    <xf numFmtId="0" fontId="24" fillId="0" borderId="0" xfId="0" applyFont="1"/>
    <xf numFmtId="0" fontId="51" fillId="0" borderId="0" xfId="0" applyFont="1"/>
    <xf numFmtId="0" fontId="54" fillId="0" borderId="0" xfId="0" applyFont="1"/>
    <xf numFmtId="0" fontId="58" fillId="2" borderId="1" xfId="1" applyFont="1" applyFill="1" applyBorder="1" applyAlignment="1">
      <alignment vertical="center" wrapText="1"/>
    </xf>
    <xf numFmtId="0" fontId="58" fillId="2" borderId="1" xfId="0" applyFont="1" applyFill="1" applyBorder="1" applyAlignment="1">
      <alignment vertical="center" wrapText="1"/>
    </xf>
    <xf numFmtId="0" fontId="58" fillId="2" borderId="1" xfId="0" applyFont="1" applyFill="1" applyBorder="1" applyAlignment="1">
      <alignment horizontal="left" vertical="center" wrapText="1"/>
    </xf>
    <xf numFmtId="0" fontId="59" fillId="2" borderId="1" xfId="0" applyFont="1" applyFill="1" applyBorder="1" applyAlignment="1">
      <alignment horizontal="center" vertical="center" wrapText="1"/>
    </xf>
    <xf numFmtId="1" fontId="60" fillId="2" borderId="1" xfId="0" applyNumberFormat="1" applyFont="1" applyFill="1" applyBorder="1" applyAlignment="1">
      <alignment horizontal="center" vertical="center" wrapText="1"/>
    </xf>
    <xf numFmtId="0" fontId="59" fillId="2" borderId="1" xfId="1" applyFont="1" applyFill="1" applyBorder="1" applyAlignment="1">
      <alignment vertical="center" wrapText="1"/>
    </xf>
    <xf numFmtId="0" fontId="59" fillId="2" borderId="1" xfId="0" applyFont="1" applyFill="1" applyBorder="1" applyAlignment="1">
      <alignment horizontal="justify" vertical="center" wrapText="1"/>
    </xf>
    <xf numFmtId="0" fontId="59" fillId="2" borderId="1" xfId="0" applyFont="1" applyFill="1" applyBorder="1" applyAlignment="1">
      <alignment vertical="center" wrapText="1"/>
    </xf>
    <xf numFmtId="0" fontId="61" fillId="2" borderId="1" xfId="0" applyFont="1" applyFill="1" applyBorder="1" applyAlignment="1">
      <alignment horizontal="center" vertical="center" wrapText="1"/>
    </xf>
    <xf numFmtId="0" fontId="61" fillId="2" borderId="1" xfId="0" applyFont="1" applyFill="1" applyBorder="1" applyAlignment="1">
      <alignment vertical="center" wrapText="1"/>
    </xf>
    <xf numFmtId="0" fontId="61" fillId="5" borderId="1" xfId="0" applyFont="1" applyFill="1" applyBorder="1" applyAlignment="1">
      <alignment vertical="center" wrapText="1"/>
    </xf>
    <xf numFmtId="0" fontId="59" fillId="0" borderId="1" xfId="3" applyFont="1" applyFill="1" applyBorder="1" applyAlignment="1">
      <alignment vertical="center" wrapText="1"/>
    </xf>
    <xf numFmtId="0" fontId="59" fillId="0" borderId="1" xfId="0" applyFont="1" applyFill="1" applyBorder="1" applyAlignment="1">
      <alignment vertical="center" wrapText="1"/>
    </xf>
    <xf numFmtId="0" fontId="59" fillId="5" borderId="1" xfId="4" applyFont="1" applyFill="1" applyBorder="1" applyAlignment="1">
      <alignment vertical="center" wrapText="1"/>
    </xf>
    <xf numFmtId="0" fontId="59" fillId="13" borderId="1" xfId="5" applyFont="1" applyFill="1" applyBorder="1" applyAlignment="1">
      <alignment horizontal="center" wrapText="1"/>
    </xf>
    <xf numFmtId="0" fontId="59" fillId="5" borderId="1" xfId="0" applyFont="1" applyFill="1" applyBorder="1" applyAlignment="1">
      <alignment vertical="center" wrapText="1"/>
    </xf>
    <xf numFmtId="0" fontId="59" fillId="0" borderId="1" xfId="5" applyFont="1" applyFill="1" applyBorder="1" applyAlignment="1">
      <alignment horizontal="center" vertical="center" wrapText="1"/>
    </xf>
    <xf numFmtId="0" fontId="59" fillId="5" borderId="1" xfId="5" applyFont="1" applyFill="1" applyBorder="1" applyAlignment="1">
      <alignment horizontal="center" wrapText="1"/>
    </xf>
    <xf numFmtId="1" fontId="65" fillId="2" borderId="1" xfId="0" applyNumberFormat="1" applyFont="1" applyFill="1" applyBorder="1" applyAlignment="1">
      <alignment horizontal="center" vertical="center" wrapText="1"/>
    </xf>
    <xf numFmtId="0" fontId="59" fillId="5" borderId="1" xfId="6" applyFont="1" applyFill="1" applyBorder="1" applyAlignment="1">
      <alignment horizontal="center"/>
    </xf>
    <xf numFmtId="0" fontId="24" fillId="0" borderId="13" xfId="0" applyFont="1" applyFill="1" applyBorder="1" applyAlignment="1">
      <alignment vertical="center" wrapText="1"/>
    </xf>
    <xf numFmtId="0" fontId="24" fillId="0" borderId="1" xfId="3" applyFont="1" applyFill="1" applyBorder="1" applyAlignment="1">
      <alignment vertical="center" wrapText="1"/>
    </xf>
    <xf numFmtId="0" fontId="39" fillId="0" borderId="1" xfId="0" applyFont="1" applyFill="1" applyBorder="1" applyAlignment="1">
      <alignment vertical="center"/>
    </xf>
    <xf numFmtId="0" fontId="39" fillId="0" borderId="1" xfId="0" applyFont="1" applyFill="1" applyBorder="1" applyAlignment="1">
      <alignment vertical="center" wrapText="1"/>
    </xf>
    <xf numFmtId="0" fontId="54" fillId="2" borderId="1" xfId="0" applyFont="1" applyFill="1" applyBorder="1" applyAlignment="1">
      <alignment horizontal="center" vertical="center" wrapText="1"/>
    </xf>
    <xf numFmtId="0" fontId="54" fillId="2" borderId="1" xfId="0" applyFont="1" applyFill="1" applyBorder="1" applyAlignment="1">
      <alignment horizontal="center" wrapText="1"/>
    </xf>
    <xf numFmtId="1" fontId="51" fillId="2" borderId="1" xfId="0" applyNumberFormat="1" applyFont="1" applyFill="1" applyBorder="1" applyAlignment="1">
      <alignment horizontal="center" vertical="center" wrapText="1"/>
    </xf>
    <xf numFmtId="0" fontId="54" fillId="0" borderId="1" xfId="0" applyFont="1" applyFill="1" applyBorder="1" applyAlignment="1">
      <alignment horizontal="center" wrapText="1"/>
    </xf>
    <xf numFmtId="0" fontId="50" fillId="5" borderId="1" xfId="0" applyFont="1" applyFill="1" applyBorder="1" applyAlignment="1"/>
    <xf numFmtId="0" fontId="50" fillId="8" borderId="1" xfId="0" applyFont="1" applyFill="1" applyBorder="1" applyAlignment="1">
      <alignment vertical="center" wrapText="1"/>
    </xf>
    <xf numFmtId="0" fontId="50" fillId="21" borderId="1" xfId="0" applyFont="1" applyFill="1" applyBorder="1" applyAlignment="1">
      <alignment vertical="center" wrapText="1"/>
    </xf>
    <xf numFmtId="0" fontId="48" fillId="22" borderId="1" xfId="0" applyFont="1" applyFill="1" applyBorder="1"/>
    <xf numFmtId="0" fontId="24" fillId="2" borderId="1" xfId="0" applyFont="1" applyFill="1" applyBorder="1" applyAlignment="1">
      <alignment vertical="center" wrapText="1"/>
    </xf>
    <xf numFmtId="0" fontId="24" fillId="2" borderId="1" xfId="0" applyFont="1" applyFill="1" applyBorder="1" applyAlignment="1">
      <alignment horizontal="center" vertical="center" wrapText="1"/>
    </xf>
    <xf numFmtId="0" fontId="24" fillId="2" borderId="1" xfId="0" applyFont="1" applyFill="1" applyBorder="1" applyAlignment="1">
      <alignment horizontal="justify" vertical="center" wrapText="1"/>
    </xf>
    <xf numFmtId="0" fontId="24" fillId="2" borderId="1" xfId="0" applyFont="1" applyFill="1" applyBorder="1" applyAlignment="1">
      <alignment horizontal="left" vertical="center" wrapText="1"/>
    </xf>
    <xf numFmtId="0" fontId="59" fillId="0" borderId="13" xfId="0" applyFont="1" applyFill="1" applyBorder="1" applyAlignment="1">
      <alignment vertical="center" wrapText="1"/>
    </xf>
    <xf numFmtId="0" fontId="24" fillId="5" borderId="1" xfId="0" applyFont="1" applyFill="1" applyBorder="1" applyAlignment="1">
      <alignment horizontal="center" vertical="center" wrapText="1"/>
    </xf>
    <xf numFmtId="0" fontId="39" fillId="5" borderId="1" xfId="0" applyFont="1" applyFill="1" applyBorder="1" applyAlignment="1">
      <alignment vertical="center" wrapText="1"/>
    </xf>
    <xf numFmtId="1" fontId="47" fillId="5" borderId="1" xfId="0" applyNumberFormat="1" applyFont="1" applyFill="1" applyBorder="1" applyAlignment="1">
      <alignment horizontal="center" vertical="center" wrapText="1"/>
    </xf>
    <xf numFmtId="0" fontId="24" fillId="5" borderId="1" xfId="0" applyFont="1" applyFill="1" applyBorder="1" applyAlignment="1">
      <alignment vertical="center" wrapText="1"/>
    </xf>
    <xf numFmtId="1" fontId="51" fillId="5" borderId="1" xfId="0" applyNumberFormat="1" applyFont="1" applyFill="1" applyBorder="1" applyAlignment="1">
      <alignment horizontal="center" vertical="center" wrapText="1"/>
    </xf>
    <xf numFmtId="0" fontId="50" fillId="3" borderId="1" xfId="0" applyFont="1" applyFill="1" applyBorder="1" applyAlignment="1">
      <alignment vertical="center" wrapText="1"/>
    </xf>
    <xf numFmtId="0" fontId="48" fillId="20" borderId="1" xfId="0" applyFont="1" applyFill="1" applyBorder="1"/>
    <xf numFmtId="0" fontId="59" fillId="2" borderId="1" xfId="7" applyFont="1" applyFill="1" applyBorder="1" applyAlignment="1">
      <alignment wrapText="1"/>
    </xf>
    <xf numFmtId="0" fontId="59" fillId="2" borderId="1" xfId="4" applyFont="1" applyFill="1" applyBorder="1" applyAlignment="1">
      <alignment wrapText="1"/>
    </xf>
    <xf numFmtId="0" fontId="58" fillId="2" borderId="1" xfId="4" applyFont="1" applyFill="1" applyBorder="1" applyAlignment="1">
      <alignment vertical="center" wrapText="1"/>
    </xf>
    <xf numFmtId="0" fontId="59" fillId="2" borderId="1" xfId="4" applyFont="1" applyFill="1" applyBorder="1" applyAlignment="1">
      <alignment vertical="center" wrapText="1"/>
    </xf>
    <xf numFmtId="0" fontId="59" fillId="5" borderId="1" xfId="0" applyFont="1" applyFill="1" applyBorder="1" applyAlignment="1">
      <alignment horizontal="center"/>
    </xf>
    <xf numFmtId="0" fontId="59" fillId="2" borderId="1" xfId="0" applyFont="1" applyFill="1" applyBorder="1" applyAlignment="1">
      <alignment horizontal="center"/>
    </xf>
    <xf numFmtId="0" fontId="66" fillId="2" borderId="1" xfId="0" applyFont="1" applyFill="1" applyBorder="1" applyAlignment="1">
      <alignment horizontal="right" vertical="center" wrapText="1"/>
    </xf>
    <xf numFmtId="0" fontId="67" fillId="2" borderId="1" xfId="0" applyFont="1" applyFill="1" applyBorder="1" applyAlignment="1">
      <alignment vertical="center" wrapText="1"/>
    </xf>
    <xf numFmtId="0" fontId="54" fillId="5" borderId="1" xfId="0" applyFont="1" applyFill="1" applyBorder="1" applyAlignment="1">
      <alignment horizontal="center" vertical="center" wrapText="1"/>
    </xf>
    <xf numFmtId="0" fontId="24" fillId="23" borderId="1" xfId="0" applyFont="1" applyFill="1" applyBorder="1" applyAlignment="1">
      <alignment vertical="center" wrapText="1"/>
    </xf>
    <xf numFmtId="0" fontId="59" fillId="23" borderId="1" xfId="0" applyFont="1" applyFill="1" applyBorder="1" applyAlignment="1">
      <alignment vertical="center" wrapText="1"/>
    </xf>
    <xf numFmtId="0" fontId="54" fillId="5" borderId="1" xfId="0" applyFont="1" applyFill="1" applyBorder="1" applyAlignment="1">
      <alignment vertical="center" wrapText="1"/>
    </xf>
    <xf numFmtId="0" fontId="53" fillId="5" borderId="1" xfId="0" applyFont="1" applyFill="1" applyBorder="1" applyAlignment="1">
      <alignment horizontal="center" vertical="center" wrapText="1"/>
    </xf>
    <xf numFmtId="0" fontId="48" fillId="0" borderId="1" xfId="0" applyFont="1" applyBorder="1" applyAlignment="1">
      <alignment vertical="center" wrapText="1"/>
    </xf>
    <xf numFmtId="0" fontId="68" fillId="2" borderId="1" xfId="0" applyFont="1" applyFill="1" applyBorder="1" applyAlignment="1">
      <alignment vertical="center" wrapText="1"/>
    </xf>
    <xf numFmtId="0" fontId="68" fillId="2" borderId="1" xfId="0" applyFont="1" applyFill="1" applyBorder="1" applyAlignment="1">
      <alignment horizontal="left" vertical="center" wrapText="1"/>
    </xf>
    <xf numFmtId="3" fontId="59" fillId="0" borderId="14" xfId="0" applyNumberFormat="1" applyFont="1" applyFill="1" applyBorder="1" applyAlignment="1">
      <alignment horizontal="left" vertical="center" wrapText="1"/>
    </xf>
    <xf numFmtId="0" fontId="69" fillId="0" borderId="1" xfId="0" applyFont="1" applyFill="1" applyBorder="1" applyAlignment="1">
      <alignment vertical="center" wrapText="1"/>
    </xf>
    <xf numFmtId="0" fontId="70" fillId="0" borderId="14" xfId="0" applyFont="1" applyFill="1" applyBorder="1" applyAlignment="1">
      <alignment horizontal="left" vertical="center" wrapText="1"/>
    </xf>
    <xf numFmtId="0" fontId="59" fillId="0" borderId="1" xfId="0" applyFont="1" applyFill="1" applyBorder="1" applyAlignment="1">
      <alignment horizontal="center" vertical="center" wrapText="1"/>
    </xf>
    <xf numFmtId="0" fontId="61" fillId="5" borderId="1" xfId="0" applyFont="1" applyFill="1" applyBorder="1" applyAlignment="1">
      <alignment horizontal="center" vertical="center" wrapText="1"/>
    </xf>
    <xf numFmtId="0" fontId="50" fillId="20" borderId="1" xfId="0" applyFont="1" applyFill="1" applyBorder="1" applyAlignment="1">
      <alignment vertical="center" wrapText="1"/>
    </xf>
    <xf numFmtId="1" fontId="4" fillId="4" borderId="1" xfId="0" applyNumberFormat="1" applyFont="1" applyFill="1" applyBorder="1" applyAlignment="1">
      <alignment horizontal="center" vertical="center" wrapText="1"/>
    </xf>
    <xf numFmtId="0" fontId="3" fillId="2" borderId="0" xfId="0" applyFont="1" applyFill="1" applyAlignment="1">
      <alignment horizontal="center"/>
    </xf>
    <xf numFmtId="0" fontId="3" fillId="2" borderId="0" xfId="0" applyFont="1" applyFill="1" applyBorder="1" applyAlignment="1">
      <alignment horizontal="center"/>
    </xf>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right" vertical="center" wrapText="1"/>
    </xf>
    <xf numFmtId="3" fontId="4" fillId="3" borderId="1" xfId="0" applyNumberFormat="1" applyFont="1" applyFill="1" applyBorder="1" applyAlignment="1">
      <alignment horizontal="center" vertical="center" wrapText="1"/>
    </xf>
    <xf numFmtId="1" fontId="4" fillId="4" borderId="2" xfId="0" applyNumberFormat="1" applyFont="1" applyFill="1" applyBorder="1" applyAlignment="1">
      <alignment horizontal="center" vertical="center" wrapText="1"/>
    </xf>
    <xf numFmtId="1" fontId="4" fillId="4" borderId="3" xfId="0" applyNumberFormat="1" applyFont="1" applyFill="1" applyBorder="1" applyAlignment="1">
      <alignment horizontal="center" vertical="center" wrapText="1"/>
    </xf>
    <xf numFmtId="0" fontId="20" fillId="0" borderId="0" xfId="0" applyFont="1" applyAlignment="1">
      <alignment horizontal="center"/>
    </xf>
    <xf numFmtId="0" fontId="21" fillId="0" borderId="1" xfId="2" applyFont="1" applyBorder="1" applyAlignment="1">
      <alignment horizontal="center" vertical="center"/>
    </xf>
    <xf numFmtId="0" fontId="22" fillId="4" borderId="1" xfId="0" applyFont="1" applyFill="1" applyBorder="1" applyAlignment="1">
      <alignment horizontal="center" vertical="center"/>
    </xf>
    <xf numFmtId="0" fontId="22" fillId="8" borderId="1" xfId="0" applyFont="1" applyFill="1" applyBorder="1" applyAlignment="1">
      <alignment horizontal="center" vertical="center"/>
    </xf>
    <xf numFmtId="0" fontId="19" fillId="0" borderId="0" xfId="0" applyFont="1" applyAlignment="1">
      <alignment horizontal="center"/>
    </xf>
    <xf numFmtId="0" fontId="13" fillId="0" borderId="0" xfId="0" applyFont="1" applyAlignment="1">
      <alignment horizontal="center"/>
    </xf>
    <xf numFmtId="0" fontId="6"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8" fillId="0" borderId="1" xfId="0" applyFont="1" applyFill="1" applyBorder="1" applyAlignment="1">
      <alignment horizontal="center" vertical="center"/>
    </xf>
    <xf numFmtId="0" fontId="0" fillId="9" borderId="2" xfId="0" applyFill="1" applyBorder="1" applyAlignment="1">
      <alignment horizontal="center" vertical="center" wrapText="1"/>
    </xf>
    <xf numFmtId="0" fontId="0" fillId="9" borderId="6" xfId="0" applyFill="1" applyBorder="1" applyAlignment="1">
      <alignment horizontal="center" vertical="center" wrapText="1"/>
    </xf>
    <xf numFmtId="0" fontId="0" fillId="9" borderId="7" xfId="0" applyFill="1" applyBorder="1" applyAlignment="1">
      <alignment horizontal="center" vertical="center" wrapText="1"/>
    </xf>
    <xf numFmtId="0" fontId="0" fillId="9" borderId="5" xfId="0" applyFill="1" applyBorder="1" applyAlignment="1">
      <alignment horizontal="center" vertical="center" wrapText="1"/>
    </xf>
    <xf numFmtId="0" fontId="0" fillId="9" borderId="0" xfId="0" applyFill="1" applyBorder="1" applyAlignment="1">
      <alignment horizontal="center" vertical="center" wrapText="1"/>
    </xf>
    <xf numFmtId="0" fontId="0" fillId="9" borderId="8" xfId="0" applyFill="1" applyBorder="1" applyAlignment="1">
      <alignment horizontal="center" vertical="center" wrapText="1"/>
    </xf>
    <xf numFmtId="0" fontId="0" fillId="9" borderId="3" xfId="0" applyFill="1" applyBorder="1" applyAlignment="1">
      <alignment horizontal="center" vertical="center" wrapText="1"/>
    </xf>
    <xf numFmtId="0" fontId="0" fillId="9" borderId="9" xfId="0" applyFill="1" applyBorder="1" applyAlignment="1">
      <alignment horizontal="center" vertical="center" wrapText="1"/>
    </xf>
    <xf numFmtId="0" fontId="0" fillId="9" borderId="10" xfId="0" applyFill="1" applyBorder="1" applyAlignment="1">
      <alignment horizontal="center" vertical="center" wrapText="1"/>
    </xf>
    <xf numFmtId="0" fontId="0" fillId="7" borderId="2" xfId="0" applyFill="1" applyBorder="1" applyAlignment="1">
      <alignment horizontal="center" vertical="center" wrapText="1"/>
    </xf>
    <xf numFmtId="0" fontId="0" fillId="7" borderId="6" xfId="0" applyFill="1" applyBorder="1" applyAlignment="1">
      <alignment horizontal="center" vertical="center" wrapText="1"/>
    </xf>
    <xf numFmtId="0" fontId="0" fillId="7" borderId="7" xfId="0" applyFill="1" applyBorder="1" applyAlignment="1">
      <alignment horizontal="center" vertical="center" wrapText="1"/>
    </xf>
    <xf numFmtId="0" fontId="0" fillId="7" borderId="5" xfId="0" applyFill="1" applyBorder="1" applyAlignment="1">
      <alignment horizontal="center" vertical="center" wrapText="1"/>
    </xf>
    <xf numFmtId="0" fontId="0" fillId="7" borderId="0" xfId="0" applyFill="1" applyBorder="1" applyAlignment="1">
      <alignment horizontal="center" vertical="center" wrapText="1"/>
    </xf>
    <xf numFmtId="0" fontId="0" fillId="7" borderId="8" xfId="0" applyFill="1" applyBorder="1" applyAlignment="1">
      <alignment horizontal="center" vertical="center" wrapText="1"/>
    </xf>
    <xf numFmtId="0" fontId="30" fillId="0" borderId="0" xfId="0" applyFont="1" applyBorder="1" applyAlignment="1">
      <alignment horizontal="center" vertical="center" wrapText="1"/>
    </xf>
    <xf numFmtId="0" fontId="31" fillId="0" borderId="0" xfId="0" applyFont="1" applyAlignment="1">
      <alignment horizontal="center"/>
    </xf>
    <xf numFmtId="0" fontId="33" fillId="0" borderId="0" xfId="0" applyFont="1" applyAlignment="1">
      <alignment horizontal="center"/>
    </xf>
    <xf numFmtId="0" fontId="34" fillId="0" borderId="0" xfId="0" applyFont="1" applyAlignment="1">
      <alignment horizontal="center"/>
    </xf>
    <xf numFmtId="0" fontId="0" fillId="11" borderId="2" xfId="0" applyFill="1" applyBorder="1" applyAlignment="1">
      <alignment horizontal="center" vertical="center" wrapText="1"/>
    </xf>
    <xf numFmtId="0" fontId="0" fillId="11" borderId="7"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8"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10" xfId="0" applyFill="1" applyBorder="1" applyAlignment="1">
      <alignment horizontal="center" vertical="center" wrapText="1"/>
    </xf>
    <xf numFmtId="0" fontId="0" fillId="9" borderId="0" xfId="0" applyFill="1" applyAlignment="1">
      <alignment horizontal="center" vertical="center" wrapText="1"/>
    </xf>
    <xf numFmtId="0" fontId="0" fillId="8" borderId="1" xfId="0" applyFill="1" applyBorder="1" applyAlignment="1">
      <alignment horizontal="center"/>
    </xf>
    <xf numFmtId="0" fontId="26" fillId="0" borderId="0" xfId="0" applyFont="1" applyBorder="1" applyAlignment="1">
      <alignment horizontal="center" vertical="center" wrapText="1"/>
    </xf>
    <xf numFmtId="0" fontId="0" fillId="6" borderId="2" xfId="0" applyFill="1" applyBorder="1" applyAlignment="1">
      <alignment horizontal="center" vertical="center" wrapText="1"/>
    </xf>
    <xf numFmtId="0" fontId="0" fillId="6" borderId="6" xfId="0" applyFill="1" applyBorder="1" applyAlignment="1">
      <alignment horizontal="center" vertical="center" wrapText="1"/>
    </xf>
    <xf numFmtId="0" fontId="0" fillId="6" borderId="7" xfId="0" applyFill="1" applyBorder="1" applyAlignment="1">
      <alignment horizontal="center" vertical="center" wrapText="1"/>
    </xf>
    <xf numFmtId="0" fontId="0" fillId="6" borderId="5" xfId="0" applyFill="1" applyBorder="1" applyAlignment="1">
      <alignment horizontal="center" vertical="center" wrapText="1"/>
    </xf>
    <xf numFmtId="0" fontId="0" fillId="6" borderId="0"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0" fillId="12" borderId="2" xfId="0" applyFill="1" applyBorder="1" applyAlignment="1">
      <alignment horizontal="center" vertical="center" wrapText="1"/>
    </xf>
    <xf numFmtId="0" fontId="0" fillId="12" borderId="6" xfId="0" applyFill="1" applyBorder="1" applyAlignment="1">
      <alignment horizontal="center" vertical="center" wrapText="1"/>
    </xf>
    <xf numFmtId="0" fontId="0" fillId="12" borderId="7" xfId="0" applyFill="1" applyBorder="1" applyAlignment="1">
      <alignment horizontal="center" vertical="center" wrapText="1"/>
    </xf>
    <xf numFmtId="0" fontId="0" fillId="12" borderId="5" xfId="0" applyFill="1" applyBorder="1" applyAlignment="1">
      <alignment horizontal="center" vertical="center" wrapText="1"/>
    </xf>
    <xf numFmtId="0" fontId="0" fillId="12" borderId="0" xfId="0" applyFill="1" applyBorder="1" applyAlignment="1">
      <alignment horizontal="center" vertical="center" wrapText="1"/>
    </xf>
    <xf numFmtId="0" fontId="0" fillId="12" borderId="8" xfId="0" applyFill="1" applyBorder="1" applyAlignment="1">
      <alignment horizontal="center" vertical="center" wrapText="1"/>
    </xf>
    <xf numFmtId="0" fontId="0" fillId="12" borderId="3" xfId="0" applyFill="1" applyBorder="1" applyAlignment="1">
      <alignment horizontal="center" vertical="center" wrapText="1"/>
    </xf>
    <xf numFmtId="0" fontId="0" fillId="12" borderId="9" xfId="0" applyFill="1" applyBorder="1" applyAlignment="1">
      <alignment horizontal="center" vertical="center" wrapText="1"/>
    </xf>
    <xf numFmtId="0" fontId="0" fillId="12" borderId="10"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6" xfId="0" applyFill="1" applyBorder="1" applyAlignment="1">
      <alignment horizontal="center" vertical="center" wrapText="1"/>
    </xf>
    <xf numFmtId="0" fontId="0" fillId="10" borderId="7" xfId="0" applyFill="1" applyBorder="1" applyAlignment="1">
      <alignment horizontal="center" vertical="center" wrapText="1"/>
    </xf>
    <xf numFmtId="0" fontId="0" fillId="10" borderId="5" xfId="0" applyFill="1" applyBorder="1" applyAlignment="1">
      <alignment horizontal="center" vertical="center" wrapText="1"/>
    </xf>
    <xf numFmtId="0" fontId="0" fillId="10" borderId="0"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3" xfId="0" applyFill="1" applyBorder="1" applyAlignment="1">
      <alignment horizontal="center" vertical="center" wrapText="1"/>
    </xf>
    <xf numFmtId="0" fontId="0" fillId="10" borderId="9" xfId="0" applyFill="1" applyBorder="1" applyAlignment="1">
      <alignment horizontal="center" vertical="center" wrapText="1"/>
    </xf>
    <xf numFmtId="0" fontId="0" fillId="10" borderId="10" xfId="0" applyFill="1" applyBorder="1" applyAlignment="1">
      <alignment horizontal="center" vertical="center" wrapText="1"/>
    </xf>
    <xf numFmtId="0" fontId="37" fillId="0" borderId="0" xfId="0" applyFont="1" applyAlignment="1">
      <alignment horizontal="left" vertical="center" wrapText="1"/>
    </xf>
    <xf numFmtId="0" fontId="0" fillId="13" borderId="2" xfId="0" applyFill="1" applyBorder="1" applyAlignment="1">
      <alignment horizontal="center" vertical="center" wrapText="1"/>
    </xf>
    <xf numFmtId="0" fontId="0" fillId="13" borderId="6" xfId="0" applyFill="1" applyBorder="1" applyAlignment="1">
      <alignment horizontal="center" vertical="center" wrapText="1"/>
    </xf>
    <xf numFmtId="0" fontId="0" fillId="13" borderId="7" xfId="0" applyFill="1" applyBorder="1" applyAlignment="1">
      <alignment horizontal="center" vertical="center" wrapText="1"/>
    </xf>
    <xf numFmtId="0" fontId="0" fillId="13" borderId="5" xfId="0" applyFill="1" applyBorder="1" applyAlignment="1">
      <alignment horizontal="center" vertical="center" wrapText="1"/>
    </xf>
    <xf numFmtId="0" fontId="0" fillId="13" borderId="0" xfId="0" applyFill="1" applyBorder="1" applyAlignment="1">
      <alignment horizontal="center" vertical="center" wrapText="1"/>
    </xf>
    <xf numFmtId="0" fontId="0" fillId="13" borderId="8" xfId="0" applyFill="1" applyBorder="1" applyAlignment="1">
      <alignment horizontal="center" vertical="center" wrapText="1"/>
    </xf>
    <xf numFmtId="0" fontId="0" fillId="13" borderId="2" xfId="0" applyFill="1" applyBorder="1" applyAlignment="1">
      <alignment horizontal="center" wrapText="1"/>
    </xf>
    <xf numFmtId="0" fontId="0" fillId="13" borderId="6" xfId="0" applyFill="1" applyBorder="1" applyAlignment="1">
      <alignment horizontal="center" wrapText="1"/>
    </xf>
    <xf numFmtId="0" fontId="0" fillId="13" borderId="7" xfId="0" applyFill="1" applyBorder="1" applyAlignment="1">
      <alignment horizontal="center" wrapText="1"/>
    </xf>
    <xf numFmtId="0" fontId="0" fillId="13" borderId="3" xfId="0" applyFill="1" applyBorder="1" applyAlignment="1">
      <alignment horizontal="center" wrapText="1"/>
    </xf>
    <xf numFmtId="0" fontId="0" fillId="13" borderId="9" xfId="0" applyFill="1" applyBorder="1" applyAlignment="1">
      <alignment horizontal="center" wrapText="1"/>
    </xf>
    <xf numFmtId="0" fontId="0" fillId="13" borderId="10" xfId="0" applyFill="1" applyBorder="1" applyAlignment="1">
      <alignment horizontal="center" wrapText="1"/>
    </xf>
    <xf numFmtId="0" fontId="40" fillId="13" borderId="2" xfId="0" applyFont="1" applyFill="1" applyBorder="1" applyAlignment="1">
      <alignment horizontal="center" vertical="center" wrapText="1"/>
    </xf>
    <xf numFmtId="0" fontId="40" fillId="13" borderId="6" xfId="0" applyFont="1" applyFill="1" applyBorder="1" applyAlignment="1">
      <alignment horizontal="center" vertical="center" wrapText="1"/>
    </xf>
    <xf numFmtId="0" fontId="40" fillId="13" borderId="7" xfId="0" applyFont="1" applyFill="1" applyBorder="1" applyAlignment="1">
      <alignment horizontal="center" vertical="center" wrapText="1"/>
    </xf>
    <xf numFmtId="0" fontId="40" fillId="13" borderId="3" xfId="0" applyFont="1" applyFill="1" applyBorder="1" applyAlignment="1">
      <alignment horizontal="center" vertical="center" wrapText="1"/>
    </xf>
    <xf numFmtId="0" fontId="40" fillId="13" borderId="9" xfId="0" applyFont="1" applyFill="1" applyBorder="1" applyAlignment="1">
      <alignment horizontal="center" vertical="center" wrapText="1"/>
    </xf>
    <xf numFmtId="0" fontId="40" fillId="13" borderId="10" xfId="0" applyFont="1" applyFill="1" applyBorder="1" applyAlignment="1">
      <alignment horizontal="center" vertical="center" wrapText="1"/>
    </xf>
    <xf numFmtId="0" fontId="40" fillId="17" borderId="2" xfId="0" applyFont="1" applyFill="1" applyBorder="1" applyAlignment="1">
      <alignment horizontal="center" vertical="center" wrapText="1"/>
    </xf>
    <xf numFmtId="0" fontId="40" fillId="17" borderId="6" xfId="0" applyFont="1" applyFill="1" applyBorder="1" applyAlignment="1">
      <alignment horizontal="center" vertical="center" wrapText="1"/>
    </xf>
    <xf numFmtId="0" fontId="40" fillId="17" borderId="7" xfId="0" applyFont="1" applyFill="1" applyBorder="1" applyAlignment="1">
      <alignment horizontal="center" vertical="center" wrapText="1"/>
    </xf>
    <xf numFmtId="0" fontId="40" fillId="17" borderId="3" xfId="0" applyFont="1" applyFill="1" applyBorder="1" applyAlignment="1">
      <alignment horizontal="center" vertical="center" wrapText="1"/>
    </xf>
    <xf numFmtId="0" fontId="40" fillId="17" borderId="9" xfId="0" applyFont="1" applyFill="1" applyBorder="1" applyAlignment="1">
      <alignment horizontal="center" vertical="center" wrapText="1"/>
    </xf>
    <xf numFmtId="0" fontId="40" fillId="17" borderId="10" xfId="0" applyFont="1" applyFill="1" applyBorder="1" applyAlignment="1">
      <alignment horizontal="center" vertical="center" wrapText="1"/>
    </xf>
    <xf numFmtId="0" fontId="40" fillId="9" borderId="2" xfId="0" applyFont="1" applyFill="1" applyBorder="1" applyAlignment="1">
      <alignment horizontal="center" vertical="center" wrapText="1"/>
    </xf>
    <xf numFmtId="0" fontId="40" fillId="9" borderId="6" xfId="0" applyFont="1" applyFill="1" applyBorder="1" applyAlignment="1">
      <alignment horizontal="center" vertical="center" wrapText="1"/>
    </xf>
    <xf numFmtId="0" fontId="40" fillId="9" borderId="7" xfId="0" applyFont="1" applyFill="1" applyBorder="1" applyAlignment="1">
      <alignment horizontal="center" vertical="center" wrapText="1"/>
    </xf>
    <xf numFmtId="0" fontId="40" fillId="9" borderId="5" xfId="0" applyFont="1" applyFill="1" applyBorder="1" applyAlignment="1">
      <alignment horizontal="center" vertical="center" wrapText="1"/>
    </xf>
    <xf numFmtId="0" fontId="40" fillId="9" borderId="0" xfId="0" applyFont="1" applyFill="1" applyBorder="1" applyAlignment="1">
      <alignment horizontal="center" vertical="center" wrapText="1"/>
    </xf>
    <xf numFmtId="0" fontId="40" fillId="9" borderId="8" xfId="0" applyFont="1" applyFill="1" applyBorder="1" applyAlignment="1">
      <alignment horizontal="center" vertical="center" wrapText="1"/>
    </xf>
    <xf numFmtId="0" fontId="40" fillId="9" borderId="3" xfId="0" applyFont="1" applyFill="1" applyBorder="1" applyAlignment="1">
      <alignment horizontal="center" vertical="center" wrapText="1"/>
    </xf>
    <xf numFmtId="0" fontId="40" fillId="9" borderId="9" xfId="0" applyFont="1" applyFill="1" applyBorder="1" applyAlignment="1">
      <alignment horizontal="center" vertical="center" wrapText="1"/>
    </xf>
    <xf numFmtId="0" fontId="40" fillId="9" borderId="10" xfId="0" applyFont="1" applyFill="1" applyBorder="1" applyAlignment="1">
      <alignment horizontal="center" vertical="center" wrapText="1"/>
    </xf>
    <xf numFmtId="0" fontId="40" fillId="6" borderId="2" xfId="0" applyFont="1" applyFill="1" applyBorder="1" applyAlignment="1">
      <alignment horizontal="center" vertical="center" wrapText="1"/>
    </xf>
    <xf numFmtId="0" fontId="40" fillId="6" borderId="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10" xfId="0" applyFont="1" applyFill="1" applyBorder="1" applyAlignment="1">
      <alignment horizontal="center" vertical="center" wrapText="1"/>
    </xf>
    <xf numFmtId="0" fontId="40" fillId="13" borderId="11" xfId="0" applyFont="1" applyFill="1" applyBorder="1" applyAlignment="1">
      <alignment horizontal="center" vertical="center" wrapText="1"/>
    </xf>
    <xf numFmtId="0" fontId="40" fillId="13" borderId="12" xfId="0" applyFont="1" applyFill="1" applyBorder="1" applyAlignment="1">
      <alignment horizontal="center" vertical="center" wrapText="1"/>
    </xf>
    <xf numFmtId="0" fontId="40" fillId="13" borderId="4" xfId="0" applyFont="1" applyFill="1" applyBorder="1" applyAlignment="1">
      <alignment horizontal="center" vertical="center" wrapText="1"/>
    </xf>
    <xf numFmtId="0" fontId="40" fillId="16" borderId="2" xfId="0" applyFont="1" applyFill="1" applyBorder="1" applyAlignment="1">
      <alignment horizontal="center" vertical="center" wrapText="1"/>
    </xf>
    <xf numFmtId="0" fontId="40" fillId="16" borderId="6" xfId="0" applyFont="1" applyFill="1" applyBorder="1" applyAlignment="1">
      <alignment horizontal="center" vertical="center" wrapText="1"/>
    </xf>
    <xf numFmtId="0" fontId="40" fillId="16" borderId="3" xfId="0" applyFont="1" applyFill="1" applyBorder="1" applyAlignment="1">
      <alignment horizontal="center" vertical="center" wrapText="1"/>
    </xf>
    <xf numFmtId="0" fontId="40" fillId="16" borderId="9" xfId="0" applyFont="1" applyFill="1" applyBorder="1" applyAlignment="1">
      <alignment horizontal="center" vertical="center" wrapText="1"/>
    </xf>
    <xf numFmtId="0" fontId="41" fillId="9" borderId="2" xfId="0" applyFont="1" applyFill="1" applyBorder="1" applyAlignment="1">
      <alignment horizontal="center" vertical="center" wrapText="1"/>
    </xf>
    <xf numFmtId="0" fontId="41" fillId="9" borderId="6" xfId="0" applyFont="1" applyFill="1" applyBorder="1" applyAlignment="1">
      <alignment horizontal="center" vertical="center" wrapText="1"/>
    </xf>
    <xf numFmtId="0" fontId="41" fillId="9" borderId="5" xfId="0" applyFont="1" applyFill="1" applyBorder="1" applyAlignment="1">
      <alignment horizontal="center" vertical="center" wrapText="1"/>
    </xf>
    <xf numFmtId="0" fontId="41" fillId="9" borderId="0" xfId="0" applyFont="1" applyFill="1" applyBorder="1" applyAlignment="1">
      <alignment horizontal="center" vertical="center" wrapText="1"/>
    </xf>
    <xf numFmtId="0" fontId="41" fillId="9" borderId="3" xfId="0" applyFont="1" applyFill="1" applyBorder="1" applyAlignment="1">
      <alignment horizontal="center" vertical="center" wrapText="1"/>
    </xf>
    <xf numFmtId="0" fontId="41" fillId="9" borderId="9" xfId="0" applyFont="1" applyFill="1" applyBorder="1" applyAlignment="1">
      <alignment horizontal="center" vertical="center" wrapText="1"/>
    </xf>
    <xf numFmtId="0" fontId="40" fillId="0" borderId="11" xfId="0" applyFont="1" applyBorder="1" applyAlignment="1">
      <alignment horizontal="center" vertical="center" wrapText="1"/>
    </xf>
    <xf numFmtId="0" fontId="40" fillId="0" borderId="4" xfId="0" applyFont="1" applyBorder="1" applyAlignment="1">
      <alignment horizontal="center" vertical="center" wrapText="1"/>
    </xf>
    <xf numFmtId="0" fontId="40" fillId="7" borderId="2" xfId="0" applyFont="1" applyFill="1" applyBorder="1" applyAlignment="1">
      <alignment horizontal="center" vertical="center" wrapText="1"/>
    </xf>
    <xf numFmtId="0" fontId="40" fillId="7" borderId="6" xfId="0" applyFont="1" applyFill="1" applyBorder="1" applyAlignment="1">
      <alignment horizontal="center" vertical="center" wrapText="1"/>
    </xf>
    <xf numFmtId="0" fontId="40" fillId="7" borderId="7" xfId="0" applyFont="1" applyFill="1" applyBorder="1" applyAlignment="1">
      <alignment horizontal="center" vertical="center" wrapText="1"/>
    </xf>
    <xf numFmtId="0" fontId="40" fillId="7" borderId="3" xfId="0" applyFont="1" applyFill="1" applyBorder="1" applyAlignment="1">
      <alignment horizontal="center" vertical="center" wrapText="1"/>
    </xf>
    <xf numFmtId="0" fontId="40" fillId="7" borderId="9" xfId="0" applyFont="1" applyFill="1" applyBorder="1" applyAlignment="1">
      <alignment horizontal="center" vertical="center" wrapText="1"/>
    </xf>
    <xf numFmtId="0" fontId="40" fillId="7" borderId="10" xfId="0" applyFont="1" applyFill="1" applyBorder="1" applyAlignment="1">
      <alignment horizontal="center" vertical="center" wrapText="1"/>
    </xf>
    <xf numFmtId="0" fontId="40" fillId="14" borderId="2" xfId="0" applyFont="1" applyFill="1" applyBorder="1" applyAlignment="1">
      <alignment horizontal="center" vertical="center" wrapText="1"/>
    </xf>
    <xf numFmtId="0" fontId="40" fillId="14" borderId="6" xfId="0" applyFont="1" applyFill="1" applyBorder="1" applyAlignment="1">
      <alignment horizontal="center" vertical="center" wrapText="1"/>
    </xf>
    <xf numFmtId="0" fontId="40" fillId="14" borderId="7" xfId="0" applyFont="1" applyFill="1" applyBorder="1" applyAlignment="1">
      <alignment horizontal="center" vertical="center" wrapText="1"/>
    </xf>
    <xf numFmtId="0" fontId="40" fillId="14" borderId="3" xfId="0" applyFont="1" applyFill="1" applyBorder="1" applyAlignment="1">
      <alignment horizontal="center" vertical="center" wrapText="1"/>
    </xf>
    <xf numFmtId="0" fontId="40" fillId="14" borderId="9" xfId="0" applyFont="1" applyFill="1" applyBorder="1" applyAlignment="1">
      <alignment horizontal="center" vertical="center" wrapText="1"/>
    </xf>
    <xf numFmtId="0" fontId="40" fillId="14" borderId="10" xfId="0" applyFont="1" applyFill="1" applyBorder="1" applyAlignment="1">
      <alignment horizontal="center" vertical="center" wrapText="1"/>
    </xf>
    <xf numFmtId="0" fontId="40" fillId="10" borderId="2" xfId="0" applyFont="1" applyFill="1" applyBorder="1" applyAlignment="1">
      <alignment horizontal="center" vertical="center" wrapText="1"/>
    </xf>
    <xf numFmtId="0" fontId="40" fillId="10" borderId="6" xfId="0" applyFont="1" applyFill="1" applyBorder="1" applyAlignment="1">
      <alignment horizontal="center" vertical="center" wrapText="1"/>
    </xf>
    <xf numFmtId="0" fontId="40" fillId="10" borderId="7" xfId="0" applyFont="1" applyFill="1" applyBorder="1" applyAlignment="1">
      <alignment horizontal="center" vertical="center" wrapText="1"/>
    </xf>
    <xf numFmtId="0" fontId="40" fillId="10" borderId="3" xfId="0" applyFont="1" applyFill="1" applyBorder="1" applyAlignment="1">
      <alignment horizontal="center" vertical="center" wrapText="1"/>
    </xf>
    <xf numFmtId="0" fontId="40" fillId="10" borderId="9" xfId="0" applyFont="1" applyFill="1" applyBorder="1" applyAlignment="1">
      <alignment horizontal="center" vertical="center" wrapText="1"/>
    </xf>
    <xf numFmtId="0" fontId="40" fillId="10" borderId="10" xfId="0" applyFont="1" applyFill="1" applyBorder="1" applyAlignment="1">
      <alignment horizontal="center" vertical="center" wrapText="1"/>
    </xf>
    <xf numFmtId="0" fontId="40" fillId="15" borderId="2" xfId="0" applyFont="1" applyFill="1" applyBorder="1" applyAlignment="1">
      <alignment horizontal="center" vertical="center" wrapText="1"/>
    </xf>
    <xf numFmtId="0" fontId="40" fillId="15" borderId="5" xfId="0" applyFont="1" applyFill="1" applyBorder="1" applyAlignment="1">
      <alignment horizontal="center" vertical="center" wrapText="1"/>
    </xf>
    <xf numFmtId="0" fontId="40" fillId="15" borderId="3" xfId="0" applyFont="1" applyFill="1" applyBorder="1" applyAlignment="1">
      <alignment horizontal="center" vertical="center" wrapText="1"/>
    </xf>
    <xf numFmtId="0" fontId="40" fillId="6" borderId="11" xfId="0" applyFont="1" applyFill="1" applyBorder="1" applyAlignment="1">
      <alignment horizontal="center" vertical="center" wrapText="1"/>
    </xf>
    <xf numFmtId="0" fontId="40" fillId="6" borderId="12" xfId="0" applyFont="1" applyFill="1" applyBorder="1" applyAlignment="1">
      <alignment horizontal="center" vertical="center" wrapText="1"/>
    </xf>
    <xf numFmtId="0" fontId="40" fillId="6" borderId="4" xfId="0" applyFont="1" applyFill="1" applyBorder="1" applyAlignment="1">
      <alignment horizontal="center" vertical="center" wrapText="1"/>
    </xf>
    <xf numFmtId="0" fontId="0" fillId="14" borderId="1" xfId="0" applyFill="1" applyBorder="1" applyAlignment="1">
      <alignment horizontal="center"/>
    </xf>
    <xf numFmtId="0" fontId="21" fillId="0" borderId="0" xfId="0" applyFont="1" applyAlignment="1">
      <alignment horizontal="center"/>
    </xf>
    <xf numFmtId="0" fontId="43" fillId="0" borderId="0" xfId="0" applyFont="1" applyAlignment="1">
      <alignment horizontal="center"/>
    </xf>
    <xf numFmtId="0" fontId="44" fillId="0" borderId="0" xfId="0" applyFont="1" applyAlignment="1">
      <alignment horizontal="center"/>
    </xf>
    <xf numFmtId="0" fontId="45" fillId="0" borderId="0" xfId="0" applyFont="1" applyAlignment="1">
      <alignment horizontal="center"/>
    </xf>
    <xf numFmtId="0" fontId="48" fillId="13" borderId="2" xfId="0" applyFont="1" applyFill="1" applyBorder="1" applyAlignment="1">
      <alignment horizontal="center" vertical="center" wrapText="1"/>
    </xf>
    <xf numFmtId="0" fontId="48" fillId="13" borderId="6" xfId="0" applyFont="1" applyFill="1" applyBorder="1" applyAlignment="1">
      <alignment horizontal="center" vertical="center" wrapText="1"/>
    </xf>
    <xf numFmtId="0" fontId="48" fillId="13" borderId="7" xfId="0" applyFont="1" applyFill="1" applyBorder="1" applyAlignment="1">
      <alignment horizontal="center" vertical="center" wrapText="1"/>
    </xf>
    <xf numFmtId="0" fontId="48" fillId="13" borderId="5" xfId="0" applyFont="1" applyFill="1" applyBorder="1" applyAlignment="1">
      <alignment horizontal="center" vertical="center" wrapText="1"/>
    </xf>
    <xf numFmtId="0" fontId="48" fillId="13" borderId="0" xfId="0" applyFont="1" applyFill="1" applyBorder="1" applyAlignment="1">
      <alignment horizontal="center" vertical="center" wrapText="1"/>
    </xf>
    <xf numFmtId="0" fontId="48" fillId="13" borderId="8" xfId="0" applyFont="1" applyFill="1" applyBorder="1" applyAlignment="1">
      <alignment horizontal="center" vertical="center" wrapText="1"/>
    </xf>
    <xf numFmtId="0" fontId="48" fillId="13" borderId="3" xfId="0" applyFont="1" applyFill="1" applyBorder="1" applyAlignment="1">
      <alignment horizontal="center" vertical="center" wrapText="1"/>
    </xf>
    <xf numFmtId="0" fontId="48" fillId="13" borderId="9" xfId="0" applyFont="1" applyFill="1" applyBorder="1" applyAlignment="1">
      <alignment horizontal="center" vertical="center" wrapText="1"/>
    </xf>
    <xf numFmtId="0" fontId="48" fillId="13" borderId="10" xfId="0" applyFont="1" applyFill="1" applyBorder="1" applyAlignment="1">
      <alignment horizontal="center" vertical="center" wrapText="1"/>
    </xf>
    <xf numFmtId="0" fontId="48" fillId="3" borderId="2" xfId="0" applyFont="1" applyFill="1" applyBorder="1" applyAlignment="1">
      <alignment horizontal="center" vertical="center" wrapText="1"/>
    </xf>
    <xf numFmtId="0" fontId="48" fillId="3" borderId="6" xfId="0" applyFont="1" applyFill="1" applyBorder="1" applyAlignment="1">
      <alignment horizontal="center" vertical="center" wrapText="1"/>
    </xf>
    <xf numFmtId="0" fontId="48" fillId="3" borderId="7" xfId="0" applyFont="1" applyFill="1" applyBorder="1" applyAlignment="1">
      <alignment horizontal="center" vertical="center" wrapText="1"/>
    </xf>
    <xf numFmtId="0" fontId="48" fillId="3" borderId="5" xfId="0" applyFont="1" applyFill="1" applyBorder="1" applyAlignment="1">
      <alignment horizontal="center" vertical="center" wrapText="1"/>
    </xf>
    <xf numFmtId="0" fontId="48" fillId="3" borderId="0" xfId="0" applyFont="1" applyFill="1" applyBorder="1" applyAlignment="1">
      <alignment horizontal="center" vertical="center" wrapText="1"/>
    </xf>
    <xf numFmtId="0" fontId="48" fillId="3" borderId="8"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48" fillId="3" borderId="9"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8" borderId="2" xfId="0" applyFont="1" applyFill="1" applyBorder="1" applyAlignment="1">
      <alignment horizontal="center" vertical="center" wrapText="1"/>
    </xf>
    <xf numFmtId="0" fontId="48" fillId="8" borderId="6" xfId="0" applyFont="1" applyFill="1" applyBorder="1" applyAlignment="1">
      <alignment horizontal="center" vertical="center" wrapText="1"/>
    </xf>
    <xf numFmtId="0" fontId="48" fillId="8" borderId="7" xfId="0" applyFont="1" applyFill="1" applyBorder="1" applyAlignment="1">
      <alignment horizontal="center" vertical="center" wrapText="1"/>
    </xf>
    <xf numFmtId="0" fontId="48" fillId="8" borderId="5" xfId="0" applyFont="1" applyFill="1" applyBorder="1" applyAlignment="1">
      <alignment horizontal="center" vertical="center" wrapText="1"/>
    </xf>
    <xf numFmtId="0" fontId="48" fillId="8" borderId="0" xfId="0" applyFont="1" applyFill="1" applyBorder="1" applyAlignment="1">
      <alignment horizontal="center" vertical="center" wrapText="1"/>
    </xf>
    <xf numFmtId="0" fontId="48" fillId="8" borderId="8" xfId="0" applyFont="1" applyFill="1" applyBorder="1" applyAlignment="1">
      <alignment horizontal="center" vertical="center" wrapText="1"/>
    </xf>
    <xf numFmtId="0" fontId="48" fillId="8" borderId="3" xfId="0" applyFont="1" applyFill="1" applyBorder="1" applyAlignment="1">
      <alignment horizontal="center" vertical="center" wrapText="1"/>
    </xf>
    <xf numFmtId="0" fontId="48" fillId="8" borderId="9" xfId="0" applyFont="1" applyFill="1" applyBorder="1" applyAlignment="1">
      <alignment horizontal="center" vertical="center" wrapText="1"/>
    </xf>
    <xf numFmtId="0" fontId="48" fillId="8" borderId="10" xfId="0" applyFont="1" applyFill="1" applyBorder="1" applyAlignment="1">
      <alignment horizontal="center" vertical="center" wrapText="1"/>
    </xf>
    <xf numFmtId="0" fontId="48" fillId="3" borderId="2" xfId="0" applyFont="1" applyFill="1" applyBorder="1" applyAlignment="1">
      <alignment horizontal="center"/>
    </xf>
    <xf numFmtId="0" fontId="48" fillId="3" borderId="6" xfId="0" applyFont="1" applyFill="1" applyBorder="1" applyAlignment="1">
      <alignment horizontal="center"/>
    </xf>
    <xf numFmtId="0" fontId="48" fillId="3" borderId="7" xfId="0" applyFont="1" applyFill="1" applyBorder="1" applyAlignment="1">
      <alignment horizontal="center"/>
    </xf>
    <xf numFmtId="0" fontId="48" fillId="3" borderId="3" xfId="0" applyFont="1" applyFill="1" applyBorder="1" applyAlignment="1">
      <alignment horizontal="center"/>
    </xf>
    <xf numFmtId="0" fontId="48" fillId="3" borderId="9" xfId="0" applyFont="1" applyFill="1" applyBorder="1" applyAlignment="1">
      <alignment horizontal="center"/>
    </xf>
    <xf numFmtId="0" fontId="48" fillId="3" borderId="10" xfId="0" applyFont="1" applyFill="1" applyBorder="1" applyAlignment="1">
      <alignment horizontal="center"/>
    </xf>
    <xf numFmtId="0" fontId="48" fillId="0" borderId="1" xfId="0" applyFont="1" applyBorder="1" applyAlignment="1">
      <alignment horizontal="center"/>
    </xf>
    <xf numFmtId="0" fontId="47" fillId="0" borderId="0" xfId="0" applyFont="1" applyAlignment="1">
      <alignment horizontal="center"/>
    </xf>
    <xf numFmtId="0" fontId="49" fillId="0" borderId="0" xfId="0" applyFont="1" applyAlignment="1">
      <alignment horizontal="center"/>
    </xf>
    <xf numFmtId="0" fontId="48" fillId="0" borderId="2" xfId="0" applyFont="1" applyBorder="1" applyAlignment="1">
      <alignment horizontal="center"/>
    </xf>
    <xf numFmtId="0" fontId="48" fillId="0" borderId="6" xfId="0" applyFont="1" applyBorder="1" applyAlignment="1">
      <alignment horizontal="center"/>
    </xf>
    <xf numFmtId="0" fontId="48" fillId="0" borderId="7" xfId="0" applyFont="1" applyBorder="1" applyAlignment="1">
      <alignment horizontal="center"/>
    </xf>
    <xf numFmtId="0" fontId="48" fillId="0" borderId="3" xfId="0" applyFont="1" applyBorder="1" applyAlignment="1">
      <alignment horizontal="center"/>
    </xf>
    <xf numFmtId="0" fontId="48" fillId="0" borderId="9" xfId="0" applyFont="1" applyBorder="1" applyAlignment="1">
      <alignment horizontal="center"/>
    </xf>
    <xf numFmtId="0" fontId="48" fillId="0" borderId="10" xfId="0" applyFont="1" applyBorder="1" applyAlignment="1">
      <alignment horizontal="center"/>
    </xf>
    <xf numFmtId="0" fontId="48" fillId="6" borderId="2" xfId="0" applyFont="1" applyFill="1" applyBorder="1" applyAlignment="1">
      <alignment horizontal="center"/>
    </xf>
    <xf numFmtId="0" fontId="48" fillId="6" borderId="6" xfId="0" applyFont="1" applyFill="1" applyBorder="1" applyAlignment="1">
      <alignment horizontal="center"/>
    </xf>
    <xf numFmtId="0" fontId="48" fillId="6" borderId="7" xfId="0" applyFont="1" applyFill="1" applyBorder="1" applyAlignment="1">
      <alignment horizontal="center"/>
    </xf>
    <xf numFmtId="0" fontId="48" fillId="6" borderId="5" xfId="0" applyFont="1" applyFill="1" applyBorder="1" applyAlignment="1">
      <alignment horizontal="center"/>
    </xf>
    <xf numFmtId="0" fontId="48" fillId="6" borderId="0" xfId="0" applyFont="1" applyFill="1" applyBorder="1" applyAlignment="1">
      <alignment horizontal="center"/>
    </xf>
    <xf numFmtId="0" fontId="48" fillId="6" borderId="8" xfId="0" applyFont="1" applyFill="1" applyBorder="1" applyAlignment="1">
      <alignment horizontal="center"/>
    </xf>
    <xf numFmtId="0" fontId="48" fillId="6" borderId="3" xfId="0" applyFont="1" applyFill="1" applyBorder="1" applyAlignment="1">
      <alignment horizontal="center"/>
    </xf>
    <xf numFmtId="0" fontId="48" fillId="6" borderId="9" xfId="0" applyFont="1" applyFill="1" applyBorder="1" applyAlignment="1">
      <alignment horizontal="center"/>
    </xf>
    <xf numFmtId="0" fontId="48" fillId="6" borderId="10" xfId="0" applyFont="1" applyFill="1" applyBorder="1" applyAlignment="1">
      <alignment horizontal="center"/>
    </xf>
    <xf numFmtId="0" fontId="56" fillId="0" borderId="0" xfId="0" applyFont="1" applyAlignment="1">
      <alignment horizontal="center"/>
    </xf>
    <xf numFmtId="0" fontId="50" fillId="6" borderId="2" xfId="0" applyFont="1" applyFill="1" applyBorder="1" applyAlignment="1">
      <alignment horizontal="center" vertical="center" wrapText="1"/>
    </xf>
    <xf numFmtId="0" fontId="50" fillId="6" borderId="6" xfId="0" applyFont="1" applyFill="1" applyBorder="1" applyAlignment="1">
      <alignment horizontal="center" vertical="center" wrapText="1"/>
    </xf>
    <xf numFmtId="0" fontId="50" fillId="6" borderId="7" xfId="0" applyFont="1" applyFill="1" applyBorder="1" applyAlignment="1">
      <alignment horizontal="center" vertical="center" wrapText="1"/>
    </xf>
    <xf numFmtId="0" fontId="50" fillId="6" borderId="5" xfId="0" applyFont="1" applyFill="1" applyBorder="1" applyAlignment="1">
      <alignment horizontal="center" vertical="center" wrapText="1"/>
    </xf>
    <xf numFmtId="0" fontId="50" fillId="6" borderId="0" xfId="0" applyFont="1" applyFill="1" applyBorder="1" applyAlignment="1">
      <alignment horizontal="center" vertical="center" wrapText="1"/>
    </xf>
    <xf numFmtId="0" fontId="50" fillId="6" borderId="8" xfId="0" applyFont="1" applyFill="1" applyBorder="1" applyAlignment="1">
      <alignment horizontal="center" vertical="center" wrapText="1"/>
    </xf>
    <xf numFmtId="0" fontId="50" fillId="6" borderId="3" xfId="0" applyFont="1" applyFill="1" applyBorder="1" applyAlignment="1">
      <alignment horizontal="center" vertical="center" wrapText="1"/>
    </xf>
    <xf numFmtId="0" fontId="50" fillId="6" borderId="9" xfId="0" applyFont="1" applyFill="1" applyBorder="1" applyAlignment="1">
      <alignment horizontal="center" vertical="center" wrapText="1"/>
    </xf>
    <xf numFmtId="0" fontId="50" fillId="6" borderId="10" xfId="0" applyFont="1" applyFill="1" applyBorder="1" applyAlignment="1">
      <alignment horizontal="center" vertical="center" wrapText="1"/>
    </xf>
    <xf numFmtId="0" fontId="52" fillId="0" borderId="0" xfId="0" applyFont="1" applyBorder="1" applyAlignment="1">
      <alignment horizontal="center" vertical="center" wrapText="1"/>
    </xf>
    <xf numFmtId="0" fontId="53" fillId="0" borderId="0" xfId="0" applyFont="1" applyAlignment="1">
      <alignment horizontal="center"/>
    </xf>
    <xf numFmtId="0" fontId="55" fillId="0" borderId="0" xfId="0" applyFont="1" applyAlignment="1">
      <alignment horizontal="center"/>
    </xf>
    <xf numFmtId="0" fontId="48" fillId="20" borderId="2" xfId="0" applyFont="1" applyFill="1" applyBorder="1" applyAlignment="1">
      <alignment horizontal="center" vertical="center" wrapText="1"/>
    </xf>
    <xf numFmtId="0" fontId="48" fillId="20" borderId="6" xfId="0" applyFont="1" applyFill="1" applyBorder="1" applyAlignment="1">
      <alignment horizontal="center" vertical="center" wrapText="1"/>
    </xf>
    <xf numFmtId="0" fontId="48" fillId="20" borderId="3" xfId="0" applyFont="1" applyFill="1" applyBorder="1" applyAlignment="1">
      <alignment horizontal="center" vertical="center" wrapText="1"/>
    </xf>
    <xf numFmtId="0" fontId="48" fillId="20" borderId="9" xfId="0" applyFont="1" applyFill="1" applyBorder="1" applyAlignment="1">
      <alignment horizontal="center" vertical="center" wrapText="1"/>
    </xf>
    <xf numFmtId="0" fontId="48" fillId="11" borderId="2" xfId="0" applyFont="1" applyFill="1" applyBorder="1" applyAlignment="1">
      <alignment horizontal="center"/>
    </xf>
    <xf numFmtId="0" fontId="48" fillId="11" borderId="6" xfId="0" applyFont="1" applyFill="1" applyBorder="1" applyAlignment="1">
      <alignment horizontal="center"/>
    </xf>
    <xf numFmtId="0" fontId="48" fillId="11" borderId="7" xfId="0" applyFont="1" applyFill="1" applyBorder="1" applyAlignment="1">
      <alignment horizontal="center"/>
    </xf>
    <xf numFmtId="0" fontId="48" fillId="11" borderId="3" xfId="0" applyFont="1" applyFill="1" applyBorder="1" applyAlignment="1">
      <alignment horizontal="center"/>
    </xf>
    <xf numFmtId="0" fontId="48" fillId="11" borderId="9" xfId="0" applyFont="1" applyFill="1" applyBorder="1" applyAlignment="1">
      <alignment horizontal="center"/>
    </xf>
    <xf numFmtId="0" fontId="48" fillId="11" borderId="10" xfId="0" applyFont="1" applyFill="1" applyBorder="1" applyAlignment="1">
      <alignment horizontal="center"/>
    </xf>
    <xf numFmtId="0" fontId="48" fillId="8" borderId="2" xfId="0" applyFont="1" applyFill="1" applyBorder="1" applyAlignment="1">
      <alignment horizontal="center"/>
    </xf>
    <xf numFmtId="0" fontId="48" fillId="8" borderId="6" xfId="0" applyFont="1" applyFill="1" applyBorder="1" applyAlignment="1">
      <alignment horizontal="center"/>
    </xf>
    <xf numFmtId="0" fontId="48" fillId="8" borderId="7" xfId="0" applyFont="1" applyFill="1" applyBorder="1" applyAlignment="1">
      <alignment horizontal="center"/>
    </xf>
    <xf numFmtId="0" fontId="48" fillId="8" borderId="3" xfId="0" applyFont="1" applyFill="1" applyBorder="1" applyAlignment="1">
      <alignment horizontal="center"/>
    </xf>
    <xf numFmtId="0" fontId="48" fillId="8" borderId="9" xfId="0" applyFont="1" applyFill="1" applyBorder="1" applyAlignment="1">
      <alignment horizontal="center"/>
    </xf>
    <xf numFmtId="0" fontId="48" fillId="8" borderId="10" xfId="0" applyFont="1" applyFill="1" applyBorder="1" applyAlignment="1">
      <alignment horizontal="center"/>
    </xf>
    <xf numFmtId="0" fontId="48" fillId="15" borderId="2" xfId="0" applyFont="1" applyFill="1" applyBorder="1" applyAlignment="1">
      <alignment horizontal="center" vertical="center" wrapText="1"/>
    </xf>
    <xf numFmtId="0" fontId="48" fillId="15" borderId="6" xfId="0" applyFont="1" applyFill="1" applyBorder="1" applyAlignment="1">
      <alignment horizontal="center" vertical="center" wrapText="1"/>
    </xf>
    <xf numFmtId="0" fontId="48" fillId="15" borderId="3" xfId="0" applyFont="1" applyFill="1" applyBorder="1" applyAlignment="1">
      <alignment horizontal="center" vertical="center" wrapText="1"/>
    </xf>
    <xf numFmtId="0" fontId="48" fillId="15" borderId="9" xfId="0" applyFont="1" applyFill="1" applyBorder="1" applyAlignment="1">
      <alignment horizontal="center" vertical="center" wrapText="1"/>
    </xf>
    <xf numFmtId="0" fontId="48" fillId="15" borderId="5" xfId="0" applyFont="1" applyFill="1" applyBorder="1" applyAlignment="1">
      <alignment horizontal="center" vertical="center" wrapText="1"/>
    </xf>
    <xf numFmtId="0" fontId="48" fillId="15" borderId="0" xfId="0" applyFont="1" applyFill="1" applyBorder="1" applyAlignment="1">
      <alignment horizontal="center" vertical="center" wrapText="1"/>
    </xf>
    <xf numFmtId="0" fontId="50" fillId="19" borderId="2" xfId="0" applyFont="1" applyFill="1" applyBorder="1" applyAlignment="1">
      <alignment horizontal="center" vertical="center" wrapText="1"/>
    </xf>
    <xf numFmtId="0" fontId="50" fillId="19" borderId="6" xfId="0" applyFont="1" applyFill="1" applyBorder="1" applyAlignment="1">
      <alignment horizontal="center" vertical="center" wrapText="1"/>
    </xf>
    <xf numFmtId="0" fontId="50" fillId="19" borderId="7" xfId="0" applyFont="1" applyFill="1" applyBorder="1" applyAlignment="1">
      <alignment horizontal="center" vertical="center" wrapText="1"/>
    </xf>
    <xf numFmtId="0" fontId="50" fillId="19" borderId="3" xfId="0" applyFont="1" applyFill="1" applyBorder="1" applyAlignment="1">
      <alignment horizontal="center" vertical="center" wrapText="1"/>
    </xf>
    <xf numFmtId="0" fontId="50" fillId="19" borderId="9" xfId="0" applyFont="1" applyFill="1" applyBorder="1" applyAlignment="1">
      <alignment horizontal="center" vertical="center" wrapText="1"/>
    </xf>
    <xf numFmtId="0" fontId="50" fillId="19" borderId="10" xfId="0" applyFont="1" applyFill="1" applyBorder="1" applyAlignment="1">
      <alignment horizontal="center" vertical="center" wrapText="1"/>
    </xf>
    <xf numFmtId="0" fontId="48" fillId="22" borderId="2" xfId="0" applyFont="1" applyFill="1" applyBorder="1" applyAlignment="1">
      <alignment horizontal="center"/>
    </xf>
    <xf numFmtId="0" fontId="48" fillId="22" borderId="6" xfId="0" applyFont="1" applyFill="1" applyBorder="1" applyAlignment="1">
      <alignment horizontal="center"/>
    </xf>
    <xf numFmtId="0" fontId="48" fillId="22" borderId="7" xfId="0" applyFont="1" applyFill="1" applyBorder="1" applyAlignment="1">
      <alignment horizontal="center"/>
    </xf>
    <xf numFmtId="0" fontId="48" fillId="22" borderId="3" xfId="0" applyFont="1" applyFill="1" applyBorder="1" applyAlignment="1">
      <alignment horizontal="center"/>
    </xf>
    <xf numFmtId="0" fontId="48" fillId="22" borderId="9" xfId="0" applyFont="1" applyFill="1" applyBorder="1" applyAlignment="1">
      <alignment horizontal="center"/>
    </xf>
    <xf numFmtId="0" fontId="48" fillId="22" borderId="10" xfId="0" applyFont="1" applyFill="1" applyBorder="1" applyAlignment="1">
      <alignment horizontal="center"/>
    </xf>
    <xf numFmtId="0" fontId="48" fillId="20" borderId="7" xfId="0" applyFont="1" applyFill="1" applyBorder="1" applyAlignment="1">
      <alignment horizontal="center" vertical="center" wrapText="1"/>
    </xf>
    <xf numFmtId="0" fontId="48" fillId="20" borderId="5" xfId="0" applyFont="1" applyFill="1" applyBorder="1" applyAlignment="1">
      <alignment horizontal="center" vertical="center" wrapText="1"/>
    </xf>
    <xf numFmtId="0" fontId="48" fillId="20" borderId="0" xfId="0" applyFont="1" applyFill="1" applyBorder="1" applyAlignment="1">
      <alignment horizontal="center" vertical="center" wrapText="1"/>
    </xf>
    <xf numFmtId="0" fontId="48" fillId="20" borderId="8" xfId="0" applyFont="1" applyFill="1" applyBorder="1" applyAlignment="1">
      <alignment horizontal="center" vertical="center" wrapText="1"/>
    </xf>
    <xf numFmtId="0" fontId="48" fillId="20" borderId="10" xfId="0" applyFont="1" applyFill="1" applyBorder="1" applyAlignment="1">
      <alignment horizontal="center" vertical="center" wrapText="1"/>
    </xf>
    <xf numFmtId="0" fontId="50" fillId="11" borderId="2" xfId="0" applyFont="1" applyFill="1" applyBorder="1" applyAlignment="1">
      <alignment horizontal="center" vertical="center" wrapText="1"/>
    </xf>
    <xf numFmtId="0" fontId="50" fillId="11" borderId="6" xfId="0" applyFont="1" applyFill="1" applyBorder="1" applyAlignment="1">
      <alignment horizontal="center" vertical="center" wrapText="1"/>
    </xf>
    <xf numFmtId="0" fontId="50" fillId="11" borderId="7" xfId="0" applyFont="1" applyFill="1" applyBorder="1" applyAlignment="1">
      <alignment horizontal="center" vertical="center" wrapText="1"/>
    </xf>
    <xf numFmtId="0" fontId="50" fillId="11" borderId="3" xfId="0" applyFont="1" applyFill="1" applyBorder="1" applyAlignment="1">
      <alignment horizontal="center" vertical="center" wrapText="1"/>
    </xf>
    <xf numFmtId="0" fontId="50" fillId="11" borderId="9" xfId="0" applyFont="1" applyFill="1" applyBorder="1" applyAlignment="1">
      <alignment horizontal="center" vertical="center" wrapText="1"/>
    </xf>
    <xf numFmtId="0" fontId="50" fillId="11" borderId="10" xfId="0" applyFont="1" applyFill="1" applyBorder="1" applyAlignment="1">
      <alignment horizontal="center" vertical="center" wrapText="1"/>
    </xf>
    <xf numFmtId="0" fontId="50" fillId="3" borderId="2" xfId="0" applyFont="1" applyFill="1" applyBorder="1" applyAlignment="1">
      <alignment horizontal="center" vertical="center" wrapText="1"/>
    </xf>
    <xf numFmtId="0" fontId="50" fillId="3" borderId="6" xfId="0" applyFont="1" applyFill="1" applyBorder="1" applyAlignment="1">
      <alignment horizontal="center" vertical="center" wrapText="1"/>
    </xf>
    <xf numFmtId="0" fontId="50" fillId="3" borderId="7" xfId="0" applyFont="1" applyFill="1" applyBorder="1" applyAlignment="1">
      <alignment horizontal="center" vertical="center" wrapText="1"/>
    </xf>
    <xf numFmtId="0" fontId="50" fillId="3" borderId="3" xfId="0" applyFont="1" applyFill="1" applyBorder="1" applyAlignment="1">
      <alignment horizontal="center" vertical="center" wrapText="1"/>
    </xf>
    <xf numFmtId="0" fontId="50" fillId="3" borderId="9" xfId="0" applyFont="1" applyFill="1" applyBorder="1" applyAlignment="1">
      <alignment horizontal="center" vertical="center" wrapText="1"/>
    </xf>
    <xf numFmtId="0" fontId="50" fillId="3" borderId="10" xfId="0" applyFont="1" applyFill="1" applyBorder="1" applyAlignment="1">
      <alignment horizontal="center" vertical="center" wrapText="1"/>
    </xf>
    <xf numFmtId="0" fontId="48" fillId="20" borderId="2" xfId="0" applyFont="1" applyFill="1" applyBorder="1" applyAlignment="1">
      <alignment horizontal="center"/>
    </xf>
    <xf numFmtId="0" fontId="48" fillId="20" borderId="6" xfId="0" applyFont="1" applyFill="1" applyBorder="1" applyAlignment="1">
      <alignment horizontal="center"/>
    </xf>
    <xf numFmtId="0" fontId="48" fillId="20" borderId="7" xfId="0" applyFont="1" applyFill="1" applyBorder="1" applyAlignment="1">
      <alignment horizontal="center"/>
    </xf>
    <xf numFmtId="0" fontId="48" fillId="20" borderId="3" xfId="0" applyFont="1" applyFill="1" applyBorder="1" applyAlignment="1">
      <alignment horizontal="center"/>
    </xf>
    <xf numFmtId="0" fontId="48" fillId="20" borderId="9" xfId="0" applyFont="1" applyFill="1" applyBorder="1" applyAlignment="1">
      <alignment horizontal="center"/>
    </xf>
    <xf numFmtId="0" fontId="48" fillId="20" borderId="10" xfId="0" applyFont="1" applyFill="1" applyBorder="1" applyAlignment="1">
      <alignment horizontal="center"/>
    </xf>
    <xf numFmtId="0" fontId="48" fillId="20" borderId="2" xfId="0" applyFont="1" applyFill="1" applyBorder="1" applyAlignment="1">
      <alignment horizontal="center" wrapText="1"/>
    </xf>
    <xf numFmtId="0" fontId="48" fillId="20" borderId="5" xfId="0" applyFont="1" applyFill="1" applyBorder="1" applyAlignment="1">
      <alignment horizontal="center"/>
    </xf>
    <xf numFmtId="0" fontId="48" fillId="20" borderId="0" xfId="0" applyFont="1" applyFill="1" applyBorder="1" applyAlignment="1">
      <alignment horizontal="center"/>
    </xf>
    <xf numFmtId="0" fontId="48" fillId="20" borderId="8" xfId="0" applyFont="1" applyFill="1" applyBorder="1" applyAlignment="1">
      <alignment horizontal="center"/>
    </xf>
    <xf numFmtId="0" fontId="50" fillId="20" borderId="2" xfId="0" applyFont="1" applyFill="1" applyBorder="1" applyAlignment="1">
      <alignment horizontal="center" vertical="center" wrapText="1"/>
    </xf>
    <xf numFmtId="0" fontId="50" fillId="20" borderId="6" xfId="0" applyFont="1" applyFill="1" applyBorder="1" applyAlignment="1">
      <alignment horizontal="center" vertical="center" wrapText="1"/>
    </xf>
    <xf numFmtId="0" fontId="50" fillId="20" borderId="7" xfId="0" applyFont="1" applyFill="1" applyBorder="1" applyAlignment="1">
      <alignment horizontal="center" vertical="center" wrapText="1"/>
    </xf>
    <xf numFmtId="0" fontId="50" fillId="20" borderId="5" xfId="0" applyFont="1" applyFill="1" applyBorder="1" applyAlignment="1">
      <alignment horizontal="center" vertical="center" wrapText="1"/>
    </xf>
    <xf numFmtId="0" fontId="50" fillId="20" borderId="0" xfId="0" applyFont="1" applyFill="1" applyBorder="1" applyAlignment="1">
      <alignment horizontal="center" vertical="center" wrapText="1"/>
    </xf>
    <xf numFmtId="0" fontId="50" fillId="20" borderId="8" xfId="0" applyFont="1" applyFill="1" applyBorder="1" applyAlignment="1">
      <alignment horizontal="center" vertical="center" wrapText="1"/>
    </xf>
    <xf numFmtId="0" fontId="50" fillId="20" borderId="3" xfId="0" applyFont="1" applyFill="1" applyBorder="1" applyAlignment="1">
      <alignment horizontal="center" vertical="center" wrapText="1"/>
    </xf>
    <xf numFmtId="0" fontId="50" fillId="20" borderId="9" xfId="0" applyFont="1" applyFill="1" applyBorder="1" applyAlignment="1">
      <alignment horizontal="center" vertical="center" wrapText="1"/>
    </xf>
    <xf numFmtId="0" fontId="50" fillId="20" borderId="10" xfId="0" applyFont="1" applyFill="1" applyBorder="1" applyAlignment="1">
      <alignment horizontal="center" vertical="center" wrapText="1"/>
    </xf>
    <xf numFmtId="0" fontId="50" fillId="18" borderId="2" xfId="0" applyFont="1" applyFill="1" applyBorder="1" applyAlignment="1">
      <alignment horizontal="center" vertical="center" wrapText="1"/>
    </xf>
    <xf numFmtId="0" fontId="50" fillId="18" borderId="6" xfId="0" applyFont="1" applyFill="1" applyBorder="1" applyAlignment="1">
      <alignment horizontal="center" vertical="center" wrapText="1"/>
    </xf>
    <xf numFmtId="0" fontId="50" fillId="18" borderId="7" xfId="0" applyFont="1" applyFill="1" applyBorder="1" applyAlignment="1">
      <alignment horizontal="center" vertical="center" wrapText="1"/>
    </xf>
    <xf numFmtId="0" fontId="50" fillId="18" borderId="5" xfId="0" applyFont="1" applyFill="1" applyBorder="1" applyAlignment="1">
      <alignment horizontal="center" vertical="center" wrapText="1"/>
    </xf>
    <xf numFmtId="0" fontId="50" fillId="18" borderId="0" xfId="0" applyFont="1" applyFill="1" applyBorder="1" applyAlignment="1">
      <alignment horizontal="center" vertical="center" wrapText="1"/>
    </xf>
    <xf numFmtId="0" fontId="50" fillId="18" borderId="8" xfId="0" applyFont="1" applyFill="1" applyBorder="1" applyAlignment="1">
      <alignment horizontal="center" vertical="center" wrapText="1"/>
    </xf>
    <xf numFmtId="0" fontId="50" fillId="18" borderId="3" xfId="0" applyFont="1" applyFill="1" applyBorder="1" applyAlignment="1">
      <alignment horizontal="center" vertical="center" wrapText="1"/>
    </xf>
    <xf numFmtId="0" fontId="50" fillId="18" borderId="9" xfId="0" applyFont="1" applyFill="1" applyBorder="1" applyAlignment="1">
      <alignment horizontal="center" vertical="center" wrapText="1"/>
    </xf>
    <xf numFmtId="0" fontId="50" fillId="18" borderId="10" xfId="0" applyFont="1" applyFill="1" applyBorder="1" applyAlignment="1">
      <alignment horizontal="center" vertical="center" wrapText="1"/>
    </xf>
    <xf numFmtId="0" fontId="48" fillId="18" borderId="2" xfId="0" applyFont="1" applyFill="1" applyBorder="1" applyAlignment="1">
      <alignment horizontal="center" vertical="center" wrapText="1"/>
    </xf>
    <xf numFmtId="0" fontId="48" fillId="18" borderId="6" xfId="0" applyFont="1" applyFill="1" applyBorder="1" applyAlignment="1">
      <alignment horizontal="center" vertical="center" wrapText="1"/>
    </xf>
    <xf numFmtId="0" fontId="48" fillId="18" borderId="7" xfId="0" applyFont="1" applyFill="1" applyBorder="1" applyAlignment="1">
      <alignment horizontal="center" vertical="center" wrapText="1"/>
    </xf>
    <xf numFmtId="0" fontId="48" fillId="18" borderId="5" xfId="0" applyFont="1" applyFill="1" applyBorder="1" applyAlignment="1">
      <alignment horizontal="center" vertical="center" wrapText="1"/>
    </xf>
    <xf numFmtId="0" fontId="48" fillId="18" borderId="0" xfId="0" applyFont="1" applyFill="1" applyBorder="1" applyAlignment="1">
      <alignment horizontal="center" vertical="center" wrapText="1"/>
    </xf>
    <xf numFmtId="0" fontId="48" fillId="18" borderId="8" xfId="0" applyFont="1" applyFill="1" applyBorder="1" applyAlignment="1">
      <alignment horizontal="center" vertical="center" wrapText="1"/>
    </xf>
    <xf numFmtId="0" fontId="48" fillId="18" borderId="3" xfId="0" applyFont="1" applyFill="1" applyBorder="1" applyAlignment="1">
      <alignment horizontal="center" vertical="center" wrapText="1"/>
    </xf>
    <xf numFmtId="0" fontId="48" fillId="18" borderId="9" xfId="0" applyFont="1" applyFill="1" applyBorder="1" applyAlignment="1">
      <alignment horizontal="center" vertical="center" wrapText="1"/>
    </xf>
    <xf numFmtId="0" fontId="48" fillId="18" borderId="10" xfId="0" applyFont="1" applyFill="1" applyBorder="1" applyAlignment="1">
      <alignment horizontal="center" vertical="center" wrapText="1"/>
    </xf>
    <xf numFmtId="0" fontId="58" fillId="2" borderId="1" xfId="0" applyFont="1" applyFill="1" applyBorder="1" applyAlignment="1">
      <alignment horizontal="justify" vertical="center" wrapText="1"/>
    </xf>
    <xf numFmtId="0" fontId="50" fillId="24" borderId="2" xfId="0" applyFont="1" applyFill="1" applyBorder="1" applyAlignment="1">
      <alignment horizontal="center" vertical="center" wrapText="1"/>
    </xf>
    <xf numFmtId="0" fontId="50" fillId="24" borderId="6" xfId="0" applyFont="1" applyFill="1" applyBorder="1" applyAlignment="1">
      <alignment horizontal="center" vertical="center" wrapText="1"/>
    </xf>
    <xf numFmtId="0" fontId="50" fillId="24" borderId="7" xfId="0" applyFont="1" applyFill="1" applyBorder="1" applyAlignment="1">
      <alignment horizontal="center" vertical="center" wrapText="1"/>
    </xf>
    <xf numFmtId="0" fontId="50" fillId="24" borderId="5" xfId="0" applyFont="1" applyFill="1" applyBorder="1" applyAlignment="1">
      <alignment horizontal="center" vertical="center" wrapText="1"/>
    </xf>
    <xf numFmtId="0" fontId="50" fillId="24" borderId="0" xfId="0" applyFont="1" applyFill="1" applyBorder="1" applyAlignment="1">
      <alignment horizontal="center" vertical="center" wrapText="1"/>
    </xf>
    <xf numFmtId="0" fontId="50" fillId="24" borderId="8" xfId="0" applyFont="1" applyFill="1" applyBorder="1" applyAlignment="1">
      <alignment horizontal="center" vertical="center" wrapText="1"/>
    </xf>
    <xf numFmtId="0" fontId="50" fillId="24" borderId="3" xfId="0" applyFont="1" applyFill="1" applyBorder="1" applyAlignment="1">
      <alignment horizontal="center" vertical="center" wrapText="1"/>
    </xf>
    <xf numFmtId="0" fontId="50" fillId="24" borderId="9" xfId="0" applyFont="1" applyFill="1" applyBorder="1" applyAlignment="1">
      <alignment horizontal="center" vertical="center" wrapText="1"/>
    </xf>
    <xf numFmtId="0" fontId="50" fillId="24" borderId="10" xfId="0" applyFont="1" applyFill="1" applyBorder="1" applyAlignment="1">
      <alignment horizontal="center" vertical="center" wrapText="1"/>
    </xf>
    <xf numFmtId="0" fontId="50" fillId="19" borderId="5" xfId="0" applyFont="1" applyFill="1" applyBorder="1" applyAlignment="1">
      <alignment horizontal="center" vertical="center" wrapText="1"/>
    </xf>
    <xf numFmtId="0" fontId="50" fillId="19" borderId="0" xfId="0" applyFont="1" applyFill="1" applyBorder="1" applyAlignment="1">
      <alignment horizontal="center" vertical="center" wrapText="1"/>
    </xf>
    <xf numFmtId="0" fontId="50" fillId="19" borderId="8" xfId="0" applyFont="1" applyFill="1" applyBorder="1" applyAlignment="1">
      <alignment horizontal="center" vertical="center" wrapText="1"/>
    </xf>
    <xf numFmtId="0" fontId="50" fillId="19" borderId="1" xfId="0" applyFont="1" applyFill="1" applyBorder="1" applyAlignment="1">
      <alignment vertical="center" wrapText="1"/>
    </xf>
    <xf numFmtId="0" fontId="58" fillId="5" borderId="1" xfId="4" applyFont="1" applyFill="1" applyBorder="1" applyAlignment="1">
      <alignment vertical="center" wrapText="1"/>
    </xf>
    <xf numFmtId="0" fontId="58" fillId="0" borderId="1" xfId="3" applyFont="1" applyFill="1" applyBorder="1" applyAlignment="1">
      <alignment vertical="center" wrapText="1"/>
    </xf>
    <xf numFmtId="0" fontId="48" fillId="9" borderId="2"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9" xfId="0" applyFont="1" applyFill="1" applyBorder="1" applyAlignment="1">
      <alignment horizontal="center" vertical="center" wrapText="1"/>
    </xf>
    <xf numFmtId="0" fontId="48" fillId="10" borderId="2" xfId="0" applyFont="1" applyFill="1" applyBorder="1" applyAlignment="1">
      <alignment horizontal="center" vertical="center" wrapText="1"/>
    </xf>
    <xf numFmtId="0" fontId="48" fillId="10" borderId="6" xfId="0" applyFont="1" applyFill="1" applyBorder="1" applyAlignment="1">
      <alignment horizontal="center" vertical="center" wrapText="1"/>
    </xf>
    <xf numFmtId="0" fontId="48" fillId="10" borderId="5" xfId="0" applyFont="1" applyFill="1" applyBorder="1" applyAlignment="1">
      <alignment horizontal="center" vertical="center" wrapText="1"/>
    </xf>
    <xf numFmtId="0" fontId="48" fillId="10" borderId="0" xfId="0" applyFont="1" applyFill="1" applyBorder="1" applyAlignment="1">
      <alignment horizontal="center" vertical="center" wrapText="1"/>
    </xf>
    <xf numFmtId="0" fontId="48" fillId="10" borderId="3" xfId="0" applyFont="1" applyFill="1" applyBorder="1" applyAlignment="1">
      <alignment horizontal="center" vertical="center" wrapText="1"/>
    </xf>
    <xf numFmtId="0" fontId="48" fillId="10" borderId="9" xfId="0" applyFont="1" applyFill="1" applyBorder="1" applyAlignment="1">
      <alignment horizontal="center" vertical="center" wrapText="1"/>
    </xf>
    <xf numFmtId="0" fontId="48" fillId="4" borderId="2" xfId="0" applyFont="1" applyFill="1" applyBorder="1" applyAlignment="1">
      <alignment horizontal="center" vertical="center" wrapText="1"/>
    </xf>
    <xf numFmtId="0" fontId="48" fillId="4" borderId="6" xfId="0" applyFont="1" applyFill="1" applyBorder="1" applyAlignment="1">
      <alignment horizontal="center" vertical="center" wrapText="1"/>
    </xf>
    <xf numFmtId="0" fontId="48" fillId="4" borderId="5" xfId="0" applyFont="1" applyFill="1" applyBorder="1" applyAlignment="1">
      <alignment horizontal="center" vertical="center" wrapText="1"/>
    </xf>
    <xf numFmtId="0" fontId="48" fillId="4" borderId="0" xfId="0" applyFont="1" applyFill="1" applyBorder="1" applyAlignment="1">
      <alignment horizontal="center" vertical="center" wrapText="1"/>
    </xf>
    <xf numFmtId="0" fontId="48" fillId="4" borderId="3" xfId="0" applyFont="1" applyFill="1" applyBorder="1" applyAlignment="1">
      <alignment horizontal="center" vertical="center" wrapText="1"/>
    </xf>
    <xf numFmtId="0" fontId="48" fillId="4" borderId="9" xfId="0" applyFont="1" applyFill="1" applyBorder="1" applyAlignment="1">
      <alignment horizontal="center" vertical="center" wrapText="1"/>
    </xf>
    <xf numFmtId="0" fontId="48" fillId="5" borderId="1" xfId="0" applyFont="1" applyFill="1" applyBorder="1" applyAlignment="1">
      <alignment vertical="center" wrapText="1"/>
    </xf>
    <xf numFmtId="0" fontId="50" fillId="5" borderId="1" xfId="0" applyFont="1" applyFill="1" applyBorder="1" applyAlignment="1">
      <alignment vertical="center" wrapText="1"/>
    </xf>
    <xf numFmtId="0" fontId="50" fillId="11" borderId="1" xfId="0" applyFont="1" applyFill="1" applyBorder="1" applyAlignment="1">
      <alignment vertical="center" wrapText="1"/>
    </xf>
    <xf numFmtId="0" fontId="48" fillId="11" borderId="1" xfId="0" applyFont="1" applyFill="1" applyBorder="1"/>
    <xf numFmtId="0" fontId="48" fillId="9" borderId="7" xfId="0" applyFont="1" applyFill="1" applyBorder="1" applyAlignment="1">
      <alignment horizontal="center" vertical="center" wrapText="1"/>
    </xf>
    <xf numFmtId="0" fontId="48" fillId="9" borderId="8" xfId="0" applyFont="1" applyFill="1" applyBorder="1" applyAlignment="1">
      <alignment horizontal="center" vertical="center" wrapText="1"/>
    </xf>
    <xf numFmtId="0" fontId="48" fillId="9" borderId="10" xfId="0" applyFont="1" applyFill="1" applyBorder="1" applyAlignment="1">
      <alignment horizontal="center" vertical="center" wrapText="1"/>
    </xf>
    <xf numFmtId="0" fontId="48" fillId="10" borderId="7" xfId="0" applyFont="1" applyFill="1" applyBorder="1" applyAlignment="1">
      <alignment horizontal="center" vertical="center" wrapText="1"/>
    </xf>
    <xf numFmtId="0" fontId="48" fillId="10" borderId="8" xfId="0" applyFont="1" applyFill="1" applyBorder="1" applyAlignment="1">
      <alignment horizontal="center" vertical="center" wrapText="1"/>
    </xf>
    <xf numFmtId="0" fontId="48" fillId="10" borderId="10" xfId="0" applyFont="1" applyFill="1" applyBorder="1" applyAlignment="1">
      <alignment horizontal="center" vertical="center" wrapText="1"/>
    </xf>
    <xf numFmtId="0" fontId="48" fillId="9" borderId="1" xfId="0" applyFont="1" applyFill="1" applyBorder="1"/>
    <xf numFmtId="0" fontId="48" fillId="9" borderId="6" xfId="0" applyFont="1" applyFill="1" applyBorder="1" applyAlignment="1">
      <alignment horizontal="center" vertical="center"/>
    </xf>
    <xf numFmtId="0" fontId="48" fillId="9" borderId="7" xfId="0" applyFont="1" applyFill="1" applyBorder="1" applyAlignment="1">
      <alignment horizontal="center" vertical="center"/>
    </xf>
    <xf numFmtId="0" fontId="48" fillId="9" borderId="5" xfId="0" applyFont="1" applyFill="1" applyBorder="1" applyAlignment="1">
      <alignment horizontal="center" vertical="center"/>
    </xf>
    <xf numFmtId="0" fontId="48" fillId="9" borderId="0" xfId="0" applyFont="1" applyFill="1" applyBorder="1" applyAlignment="1">
      <alignment horizontal="center" vertical="center"/>
    </xf>
    <xf numFmtId="0" fontId="48" fillId="9" borderId="8" xfId="0" applyFont="1" applyFill="1" applyBorder="1" applyAlignment="1">
      <alignment horizontal="center" vertical="center"/>
    </xf>
    <xf numFmtId="0" fontId="48" fillId="9" borderId="3" xfId="0" applyFont="1" applyFill="1" applyBorder="1" applyAlignment="1">
      <alignment horizontal="center" vertical="center"/>
    </xf>
    <xf numFmtId="0" fontId="48" fillId="9" borderId="9" xfId="0" applyFont="1" applyFill="1" applyBorder="1" applyAlignment="1">
      <alignment horizontal="center" vertical="center"/>
    </xf>
    <xf numFmtId="0" fontId="48" fillId="9" borderId="10" xfId="0" applyFont="1" applyFill="1" applyBorder="1" applyAlignment="1">
      <alignment horizontal="center" vertical="center"/>
    </xf>
  </cellXfs>
  <cellStyles count="8">
    <cellStyle name="Normal" xfId="0" builtinId="0"/>
    <cellStyle name="Normal 11" xfId="2"/>
    <cellStyle name="Normal 2" xfId="1"/>
    <cellStyle name="Normal 2 2" xfId="3"/>
    <cellStyle name="Normal 4" xfId="6"/>
    <cellStyle name="Normal_CAO ĐẲNG 2.5N" xfId="7"/>
    <cellStyle name="Normal_TRUNG CẤP 2 N" xfId="5"/>
    <cellStyle name="Normal_TRUNG CẤP 2 N_1"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31" zoomScale="110" zoomScaleNormal="110" workbookViewId="0">
      <selection activeCell="H30" sqref="H30"/>
    </sheetView>
  </sheetViews>
  <sheetFormatPr defaultRowHeight="14.4" x14ac:dyDescent="0.3"/>
  <cols>
    <col min="2" max="2" width="18.6640625" customWidth="1"/>
    <col min="3" max="3" width="4.6640625" customWidth="1"/>
    <col min="4" max="4" width="6" customWidth="1"/>
    <col min="6" max="6" width="11.6640625" customWidth="1"/>
    <col min="8" max="11" width="4.6640625" customWidth="1"/>
    <col min="12" max="12" width="10.88671875" customWidth="1"/>
  </cols>
  <sheetData>
    <row r="1" spans="1:12" ht="17.399999999999999" x14ac:dyDescent="0.3">
      <c r="A1" s="152" t="s">
        <v>0</v>
      </c>
      <c r="B1" s="152"/>
      <c r="C1" s="152"/>
      <c r="D1" s="152"/>
      <c r="E1" s="152"/>
      <c r="F1" s="152"/>
      <c r="G1" s="152"/>
      <c r="H1" s="152"/>
      <c r="I1" s="152"/>
      <c r="J1" s="152"/>
      <c r="K1" s="152"/>
    </row>
    <row r="2" spans="1:12" ht="17.399999999999999" x14ac:dyDescent="0.3">
      <c r="A2" s="152" t="s">
        <v>1</v>
      </c>
      <c r="B2" s="152"/>
      <c r="C2" s="152"/>
      <c r="D2" s="152"/>
      <c r="E2" s="152"/>
      <c r="F2" s="152"/>
      <c r="G2" s="152"/>
      <c r="H2" s="152"/>
      <c r="I2" s="152"/>
      <c r="J2" s="152"/>
      <c r="K2" s="152"/>
    </row>
    <row r="3" spans="1:12" ht="17.399999999999999" x14ac:dyDescent="0.3">
      <c r="A3" s="153" t="s">
        <v>2</v>
      </c>
      <c r="B3" s="153"/>
      <c r="C3" s="153"/>
      <c r="D3" s="153"/>
      <c r="E3" s="153"/>
      <c r="F3" s="153"/>
      <c r="G3" s="153"/>
      <c r="H3" s="153"/>
      <c r="I3" s="153"/>
      <c r="J3" s="153"/>
      <c r="K3" s="153"/>
    </row>
    <row r="4" spans="1:12" ht="15.6" x14ac:dyDescent="0.3">
      <c r="A4" s="154" t="s">
        <v>3</v>
      </c>
      <c r="B4" s="154" t="s">
        <v>4</v>
      </c>
      <c r="C4" s="155" t="s">
        <v>5</v>
      </c>
      <c r="D4" s="156" t="s">
        <v>6</v>
      </c>
      <c r="E4" s="156"/>
      <c r="F4" s="156"/>
      <c r="G4" s="156"/>
      <c r="H4" s="151" t="s">
        <v>7</v>
      </c>
      <c r="I4" s="151"/>
      <c r="J4" s="151" t="s">
        <v>8</v>
      </c>
      <c r="K4" s="151"/>
    </row>
    <row r="5" spans="1:12" ht="15.6" x14ac:dyDescent="0.3">
      <c r="A5" s="154"/>
      <c r="B5" s="154"/>
      <c r="C5" s="155"/>
      <c r="D5" s="156" t="s">
        <v>9</v>
      </c>
      <c r="E5" s="156" t="s">
        <v>10</v>
      </c>
      <c r="F5" s="156"/>
      <c r="G5" s="156"/>
      <c r="H5" s="151" t="s">
        <v>11</v>
      </c>
      <c r="I5" s="151" t="s">
        <v>12</v>
      </c>
      <c r="J5" s="157" t="s">
        <v>11</v>
      </c>
      <c r="K5" s="151" t="s">
        <v>12</v>
      </c>
    </row>
    <row r="6" spans="1:12" ht="90.6" customHeight="1" x14ac:dyDescent="0.3">
      <c r="A6" s="154"/>
      <c r="B6" s="154"/>
      <c r="C6" s="155"/>
      <c r="D6" s="156"/>
      <c r="E6" s="1" t="s">
        <v>13</v>
      </c>
      <c r="F6" s="1" t="s">
        <v>14</v>
      </c>
      <c r="G6" s="1" t="s">
        <v>15</v>
      </c>
      <c r="H6" s="151"/>
      <c r="I6" s="151"/>
      <c r="J6" s="158"/>
      <c r="K6" s="151"/>
    </row>
    <row r="7" spans="1:12" s="53" customFormat="1" ht="39.6" customHeight="1" x14ac:dyDescent="0.3">
      <c r="A7" s="51" t="s">
        <v>16</v>
      </c>
      <c r="B7" s="52" t="s">
        <v>17</v>
      </c>
      <c r="C7" s="2">
        <f t="shared" ref="C7:K7" si="0">SUM(C8:C13)</f>
        <v>16</v>
      </c>
      <c r="D7" s="2">
        <f t="shared" si="0"/>
        <v>255</v>
      </c>
      <c r="E7" s="2">
        <f t="shared" si="0"/>
        <v>94</v>
      </c>
      <c r="F7" s="2">
        <f t="shared" si="0"/>
        <v>148</v>
      </c>
      <c r="G7" s="2">
        <f t="shared" si="0"/>
        <v>13</v>
      </c>
      <c r="H7" s="41">
        <f t="shared" si="0"/>
        <v>90</v>
      </c>
      <c r="I7" s="3">
        <f t="shared" si="0"/>
        <v>165</v>
      </c>
      <c r="J7" s="3">
        <f t="shared" si="0"/>
        <v>0</v>
      </c>
      <c r="K7" s="3">
        <f t="shared" si="0"/>
        <v>0</v>
      </c>
    </row>
    <row r="8" spans="1:12" s="53" customFormat="1" ht="39.6" customHeight="1" x14ac:dyDescent="0.3">
      <c r="A8" s="4" t="s">
        <v>18</v>
      </c>
      <c r="B8" s="5" t="s">
        <v>19</v>
      </c>
      <c r="C8" s="6">
        <v>2</v>
      </c>
      <c r="D8" s="7">
        <v>30</v>
      </c>
      <c r="E8" s="7">
        <v>15</v>
      </c>
      <c r="F8" s="7">
        <v>13</v>
      </c>
      <c r="G8" s="7">
        <v>2</v>
      </c>
      <c r="H8" s="42">
        <v>30</v>
      </c>
      <c r="I8" s="54"/>
      <c r="J8" s="54"/>
      <c r="K8" s="54"/>
      <c r="L8" s="53" t="s">
        <v>137</v>
      </c>
    </row>
    <row r="9" spans="1:12" s="53" customFormat="1" ht="39.6" customHeight="1" x14ac:dyDescent="0.3">
      <c r="A9" s="4" t="s">
        <v>20</v>
      </c>
      <c r="B9" s="5" t="s">
        <v>21</v>
      </c>
      <c r="C9" s="6">
        <v>1</v>
      </c>
      <c r="D9" s="7">
        <v>15</v>
      </c>
      <c r="E9" s="7">
        <v>9</v>
      </c>
      <c r="F9" s="7">
        <v>5</v>
      </c>
      <c r="G9" s="7">
        <v>1</v>
      </c>
      <c r="H9" s="42">
        <v>15</v>
      </c>
      <c r="I9" s="54"/>
      <c r="J9" s="54"/>
      <c r="K9" s="54"/>
      <c r="L9" s="53" t="s">
        <v>138</v>
      </c>
    </row>
    <row r="10" spans="1:12" s="53" customFormat="1" ht="39.6" customHeight="1" x14ac:dyDescent="0.3">
      <c r="A10" s="4" t="s">
        <v>22</v>
      </c>
      <c r="B10" s="5" t="s">
        <v>23</v>
      </c>
      <c r="C10" s="6">
        <v>2</v>
      </c>
      <c r="D10" s="7">
        <v>30</v>
      </c>
      <c r="E10" s="7">
        <v>4</v>
      </c>
      <c r="F10" s="7">
        <v>24</v>
      </c>
      <c r="G10" s="7">
        <v>2</v>
      </c>
      <c r="H10" s="55"/>
      <c r="I10" s="5">
        <v>30</v>
      </c>
      <c r="J10" s="54"/>
      <c r="K10" s="54"/>
      <c r="L10" s="53" t="s">
        <v>137</v>
      </c>
    </row>
    <row r="11" spans="1:12" s="53" customFormat="1" ht="39.6" customHeight="1" x14ac:dyDescent="0.3">
      <c r="A11" s="4" t="s">
        <v>24</v>
      </c>
      <c r="B11" s="5" t="s">
        <v>25</v>
      </c>
      <c r="C11" s="6">
        <v>3</v>
      </c>
      <c r="D11" s="7">
        <v>45</v>
      </c>
      <c r="E11" s="7">
        <v>21</v>
      </c>
      <c r="F11" s="7">
        <v>21</v>
      </c>
      <c r="G11" s="7">
        <v>3</v>
      </c>
      <c r="H11" s="42"/>
      <c r="I11" s="42">
        <v>45</v>
      </c>
      <c r="J11" s="54"/>
      <c r="K11" s="54"/>
      <c r="L11" s="53" t="s">
        <v>139</v>
      </c>
    </row>
    <row r="12" spans="1:12" s="53" customFormat="1" ht="39.6" customHeight="1" x14ac:dyDescent="0.3">
      <c r="A12" s="4" t="s">
        <v>26</v>
      </c>
      <c r="B12" s="5" t="s">
        <v>27</v>
      </c>
      <c r="C12" s="6">
        <v>2</v>
      </c>
      <c r="D12" s="7">
        <v>45</v>
      </c>
      <c r="E12" s="7">
        <v>15</v>
      </c>
      <c r="F12" s="7">
        <v>29</v>
      </c>
      <c r="G12" s="7">
        <v>1</v>
      </c>
      <c r="H12" s="54">
        <v>45</v>
      </c>
      <c r="I12" s="54"/>
      <c r="J12" s="54"/>
      <c r="K12" s="54"/>
      <c r="L12" s="56" t="s">
        <v>127</v>
      </c>
    </row>
    <row r="13" spans="1:12" s="53" customFormat="1" ht="39.6" customHeight="1" x14ac:dyDescent="0.3">
      <c r="A13" s="4" t="s">
        <v>28</v>
      </c>
      <c r="B13" s="5" t="s">
        <v>29</v>
      </c>
      <c r="C13" s="6">
        <v>6</v>
      </c>
      <c r="D13" s="7">
        <v>90</v>
      </c>
      <c r="E13" s="7">
        <v>30</v>
      </c>
      <c r="F13" s="7">
        <v>56</v>
      </c>
      <c r="G13" s="7">
        <v>4</v>
      </c>
      <c r="H13" s="55"/>
      <c r="I13" s="54">
        <v>90</v>
      </c>
      <c r="J13" s="54"/>
      <c r="K13" s="54"/>
      <c r="L13" s="56" t="s">
        <v>128</v>
      </c>
    </row>
    <row r="14" spans="1:12" s="53" customFormat="1" ht="39.6" customHeight="1" x14ac:dyDescent="0.3">
      <c r="A14" s="57" t="s">
        <v>30</v>
      </c>
      <c r="B14" s="58" t="s">
        <v>31</v>
      </c>
      <c r="C14" s="8">
        <f t="shared" ref="C14:H14" si="1">SUM(C16:C35)</f>
        <v>61.088888888888896</v>
      </c>
      <c r="D14" s="9">
        <f t="shared" si="1"/>
        <v>1330.0333333333333</v>
      </c>
      <c r="E14" s="9">
        <f t="shared" si="1"/>
        <v>398</v>
      </c>
      <c r="F14" s="9">
        <f t="shared" si="1"/>
        <v>897</v>
      </c>
      <c r="G14" s="10">
        <f t="shared" si="1"/>
        <v>35.033333333333331</v>
      </c>
      <c r="H14" s="43">
        <f t="shared" si="1"/>
        <v>225</v>
      </c>
      <c r="I14" s="10">
        <f>SUM(I16:I35)</f>
        <v>285.0333333333333</v>
      </c>
      <c r="J14" s="11">
        <f>SUM(J16:J35)</f>
        <v>370</v>
      </c>
      <c r="K14" s="11">
        <f>SUM(K16:K35)</f>
        <v>450</v>
      </c>
    </row>
    <row r="15" spans="1:12" s="53" customFormat="1" ht="39.6" customHeight="1" x14ac:dyDescent="0.3">
      <c r="A15" s="14" t="s">
        <v>32</v>
      </c>
      <c r="B15" s="12" t="s">
        <v>33</v>
      </c>
      <c r="C15" s="13"/>
      <c r="D15" s="13"/>
      <c r="E15" s="13"/>
      <c r="F15" s="13"/>
      <c r="G15" s="13"/>
      <c r="H15" s="55"/>
      <c r="I15" s="54"/>
      <c r="J15" s="54"/>
      <c r="K15" s="54"/>
    </row>
    <row r="16" spans="1:12" s="53" customFormat="1" ht="39.6" customHeight="1" x14ac:dyDescent="0.3">
      <c r="A16" s="14" t="s">
        <v>34</v>
      </c>
      <c r="B16" s="15" t="s">
        <v>35</v>
      </c>
      <c r="C16" s="16">
        <v>2.8</v>
      </c>
      <c r="D16" s="16">
        <f>E16+F16+G16</f>
        <v>45</v>
      </c>
      <c r="E16" s="16">
        <v>43</v>
      </c>
      <c r="F16" s="16">
        <v>0</v>
      </c>
      <c r="G16" s="16">
        <v>2</v>
      </c>
      <c r="H16" s="59">
        <f>D16</f>
        <v>45</v>
      </c>
      <c r="I16" s="54"/>
      <c r="J16" s="54"/>
      <c r="K16" s="54"/>
      <c r="L16" s="53" t="s">
        <v>97</v>
      </c>
    </row>
    <row r="17" spans="1:12" s="53" customFormat="1" ht="39.6" customHeight="1" x14ac:dyDescent="0.3">
      <c r="A17" s="14" t="s">
        <v>36</v>
      </c>
      <c r="B17" s="17" t="s">
        <v>37</v>
      </c>
      <c r="C17" s="16">
        <v>2.8</v>
      </c>
      <c r="D17" s="16">
        <f t="shared" ref="D17:D35" si="2">E17+F17+G17</f>
        <v>45</v>
      </c>
      <c r="E17" s="16">
        <v>43</v>
      </c>
      <c r="F17" s="16">
        <v>0</v>
      </c>
      <c r="G17" s="16">
        <v>2</v>
      </c>
      <c r="H17" s="59">
        <f>D17</f>
        <v>45</v>
      </c>
      <c r="I17" s="54"/>
      <c r="J17" s="54"/>
      <c r="K17" s="54"/>
      <c r="L17" s="56" t="s">
        <v>143</v>
      </c>
    </row>
    <row r="18" spans="1:12" s="53" customFormat="1" ht="39.6" customHeight="1" x14ac:dyDescent="0.3">
      <c r="A18" s="14" t="s">
        <v>38</v>
      </c>
      <c r="B18" s="17" t="s">
        <v>39</v>
      </c>
      <c r="C18" s="16">
        <v>1.8666666666666667</v>
      </c>
      <c r="D18" s="16">
        <f t="shared" si="2"/>
        <v>30</v>
      </c>
      <c r="E18" s="16">
        <v>29</v>
      </c>
      <c r="F18" s="16">
        <v>0</v>
      </c>
      <c r="G18" s="16">
        <v>1</v>
      </c>
      <c r="H18" s="59">
        <f>D18</f>
        <v>30</v>
      </c>
      <c r="I18" s="54"/>
      <c r="J18" s="54"/>
      <c r="K18" s="54"/>
      <c r="L18" s="53" t="s">
        <v>130</v>
      </c>
    </row>
    <row r="19" spans="1:12" s="53" customFormat="1" ht="39.6" customHeight="1" x14ac:dyDescent="0.3">
      <c r="A19" s="14" t="s">
        <v>74</v>
      </c>
      <c r="B19" s="17" t="s">
        <v>40</v>
      </c>
      <c r="C19" s="16">
        <v>2.8</v>
      </c>
      <c r="D19" s="16">
        <f t="shared" si="2"/>
        <v>45</v>
      </c>
      <c r="E19" s="22">
        <v>16</v>
      </c>
      <c r="F19" s="22">
        <v>27</v>
      </c>
      <c r="G19" s="22">
        <v>2</v>
      </c>
      <c r="H19" s="55"/>
      <c r="I19" s="60">
        <f>D19</f>
        <v>45</v>
      </c>
      <c r="J19" s="54"/>
      <c r="K19" s="54"/>
      <c r="L19" s="53" t="s">
        <v>97</v>
      </c>
    </row>
    <row r="20" spans="1:12" s="53" customFormat="1" ht="39.6" customHeight="1" x14ac:dyDescent="0.3">
      <c r="A20" s="14" t="s">
        <v>41</v>
      </c>
      <c r="B20" s="12" t="s">
        <v>42</v>
      </c>
      <c r="C20" s="13"/>
      <c r="D20" s="13"/>
      <c r="E20" s="16"/>
      <c r="F20" s="16"/>
      <c r="G20" s="13"/>
      <c r="H20" s="55"/>
      <c r="I20" s="54"/>
      <c r="J20" s="54"/>
      <c r="K20" s="54"/>
    </row>
    <row r="21" spans="1:12" s="53" customFormat="1" ht="39.6" customHeight="1" x14ac:dyDescent="0.3">
      <c r="A21" s="14" t="s">
        <v>43</v>
      </c>
      <c r="B21" s="17" t="s">
        <v>44</v>
      </c>
      <c r="C21" s="16">
        <v>6</v>
      </c>
      <c r="D21" s="16">
        <f t="shared" si="2"/>
        <v>90</v>
      </c>
      <c r="E21" s="16">
        <v>28</v>
      </c>
      <c r="F21" s="18">
        <v>58</v>
      </c>
      <c r="G21" s="16">
        <v>4</v>
      </c>
      <c r="H21" s="55"/>
      <c r="I21" s="54"/>
      <c r="J21" s="60">
        <f>D21</f>
        <v>90</v>
      </c>
      <c r="K21" s="54"/>
      <c r="L21" s="56" t="s">
        <v>131</v>
      </c>
    </row>
    <row r="22" spans="1:12" s="53" customFormat="1" ht="39.6" customHeight="1" x14ac:dyDescent="0.3">
      <c r="A22" s="14" t="s">
        <v>45</v>
      </c>
      <c r="B22" s="17" t="s">
        <v>46</v>
      </c>
      <c r="C22" s="16">
        <v>6</v>
      </c>
      <c r="D22" s="16">
        <f t="shared" si="2"/>
        <v>90</v>
      </c>
      <c r="E22" s="16">
        <v>28</v>
      </c>
      <c r="F22" s="18">
        <v>58</v>
      </c>
      <c r="G22" s="16">
        <v>4</v>
      </c>
      <c r="H22" s="55"/>
      <c r="I22" s="54"/>
      <c r="J22" s="54"/>
      <c r="K22" s="60">
        <f>D22</f>
        <v>90</v>
      </c>
      <c r="L22" s="56" t="s">
        <v>131</v>
      </c>
    </row>
    <row r="23" spans="1:12" s="53" customFormat="1" ht="39.6" customHeight="1" x14ac:dyDescent="0.3">
      <c r="A23" s="14" t="s">
        <v>47</v>
      </c>
      <c r="B23" s="15" t="s">
        <v>48</v>
      </c>
      <c r="C23" s="16">
        <v>3</v>
      </c>
      <c r="D23" s="16">
        <f t="shared" si="2"/>
        <v>60</v>
      </c>
      <c r="E23" s="16">
        <v>15</v>
      </c>
      <c r="F23" s="16">
        <v>43</v>
      </c>
      <c r="G23" s="16">
        <v>2</v>
      </c>
      <c r="H23" s="55"/>
      <c r="I23" s="54"/>
      <c r="J23" s="60">
        <f>D23</f>
        <v>60</v>
      </c>
      <c r="K23" s="54"/>
      <c r="L23" s="53" t="s">
        <v>132</v>
      </c>
    </row>
    <row r="24" spans="1:12" s="53" customFormat="1" ht="39.6" customHeight="1" x14ac:dyDescent="0.3">
      <c r="A24" s="14" t="s">
        <v>49</v>
      </c>
      <c r="B24" s="19" t="s">
        <v>50</v>
      </c>
      <c r="C24" s="16">
        <v>1.0333333333333334</v>
      </c>
      <c r="D24" s="16">
        <f t="shared" si="2"/>
        <v>30.033333333333335</v>
      </c>
      <c r="E24" s="18">
        <v>10</v>
      </c>
      <c r="F24" s="18">
        <v>19</v>
      </c>
      <c r="G24" s="16">
        <v>1.0333333333333334</v>
      </c>
      <c r="H24" s="55"/>
      <c r="I24" s="60">
        <f>D24</f>
        <v>30.033333333333335</v>
      </c>
      <c r="J24" s="54"/>
      <c r="K24" s="54"/>
      <c r="L24" s="56"/>
    </row>
    <row r="25" spans="1:12" s="53" customFormat="1" ht="39.6" customHeight="1" x14ac:dyDescent="0.3">
      <c r="A25" s="14" t="s">
        <v>51</v>
      </c>
      <c r="B25" s="17" t="s">
        <v>52</v>
      </c>
      <c r="C25" s="16">
        <v>2</v>
      </c>
      <c r="D25" s="16">
        <f t="shared" si="2"/>
        <v>30</v>
      </c>
      <c r="E25" s="16">
        <v>29</v>
      </c>
      <c r="F25" s="16">
        <v>0</v>
      </c>
      <c r="G25" s="16">
        <v>1</v>
      </c>
      <c r="H25" s="59">
        <f>D25</f>
        <v>30</v>
      </c>
      <c r="I25" s="54"/>
      <c r="J25" s="54"/>
      <c r="K25" s="54"/>
      <c r="L25" s="61" t="s">
        <v>133</v>
      </c>
    </row>
    <row r="26" spans="1:12" s="53" customFormat="1" ht="39.6" customHeight="1" x14ac:dyDescent="0.3">
      <c r="A26" s="14" t="s">
        <v>53</v>
      </c>
      <c r="B26" s="17" t="s">
        <v>54</v>
      </c>
      <c r="C26" s="16">
        <v>3</v>
      </c>
      <c r="D26" s="16">
        <f t="shared" si="2"/>
        <v>45</v>
      </c>
      <c r="E26" s="16">
        <v>19</v>
      </c>
      <c r="F26" s="16">
        <v>24</v>
      </c>
      <c r="G26" s="16">
        <v>2</v>
      </c>
      <c r="H26" s="55"/>
      <c r="I26" s="54"/>
      <c r="J26" s="60">
        <f>D26</f>
        <v>45</v>
      </c>
      <c r="K26" s="54"/>
      <c r="L26" s="61" t="s">
        <v>135</v>
      </c>
    </row>
    <row r="27" spans="1:12" s="53" customFormat="1" ht="39.6" customHeight="1" x14ac:dyDescent="0.3">
      <c r="A27" s="14" t="s">
        <v>55</v>
      </c>
      <c r="B27" s="15" t="s">
        <v>56</v>
      </c>
      <c r="C27" s="16">
        <f>(E27/15)+(F27/30)</f>
        <v>3.9333333333333336</v>
      </c>
      <c r="D27" s="16">
        <f t="shared" si="2"/>
        <v>100</v>
      </c>
      <c r="E27" s="16">
        <v>20</v>
      </c>
      <c r="F27" s="16">
        <v>78</v>
      </c>
      <c r="G27" s="16">
        <v>2</v>
      </c>
      <c r="H27" s="55"/>
      <c r="I27" s="54"/>
      <c r="J27" s="54"/>
      <c r="K27" s="54"/>
      <c r="L27" s="61" t="s">
        <v>133</v>
      </c>
    </row>
    <row r="28" spans="1:12" s="53" customFormat="1" ht="39.6" customHeight="1" x14ac:dyDescent="0.3">
      <c r="A28" s="14" t="s">
        <v>57</v>
      </c>
      <c r="B28" s="15" t="s">
        <v>58</v>
      </c>
      <c r="C28" s="16">
        <f>(E28/15)+(F28/30)</f>
        <v>3.9333333333333336</v>
      </c>
      <c r="D28" s="16">
        <f t="shared" si="2"/>
        <v>100</v>
      </c>
      <c r="E28" s="16">
        <v>20</v>
      </c>
      <c r="F28" s="16">
        <v>78</v>
      </c>
      <c r="G28" s="16">
        <v>2</v>
      </c>
      <c r="H28" s="55"/>
      <c r="I28" s="54"/>
      <c r="J28" s="60">
        <f>D28</f>
        <v>100</v>
      </c>
      <c r="K28" s="60">
        <f>D27</f>
        <v>100</v>
      </c>
      <c r="L28" s="61" t="s">
        <v>133</v>
      </c>
    </row>
    <row r="29" spans="1:12" s="53" customFormat="1" ht="39.6" customHeight="1" x14ac:dyDescent="0.3">
      <c r="A29" s="14" t="s">
        <v>59</v>
      </c>
      <c r="B29" s="17" t="s">
        <v>60</v>
      </c>
      <c r="C29" s="16">
        <f>(E29/15)+(F29/30)</f>
        <v>3.9333333333333336</v>
      </c>
      <c r="D29" s="16">
        <f t="shared" si="2"/>
        <v>100</v>
      </c>
      <c r="E29" s="16">
        <v>20</v>
      </c>
      <c r="F29" s="16">
        <v>78</v>
      </c>
      <c r="G29" s="16">
        <v>2</v>
      </c>
      <c r="H29" s="55"/>
      <c r="I29" s="60">
        <f>D29</f>
        <v>100</v>
      </c>
      <c r="J29" s="54"/>
      <c r="K29" s="54"/>
      <c r="L29" s="53" t="s">
        <v>132</v>
      </c>
    </row>
    <row r="30" spans="1:12" s="53" customFormat="1" ht="39.6" customHeight="1" x14ac:dyDescent="0.3">
      <c r="A30" s="14" t="s">
        <v>61</v>
      </c>
      <c r="B30" s="17" t="s">
        <v>62</v>
      </c>
      <c r="C30" s="16">
        <f>(E30/15)+(F30/30)</f>
        <v>3.0999999999999996</v>
      </c>
      <c r="D30" s="16">
        <f t="shared" si="2"/>
        <v>75</v>
      </c>
      <c r="E30" s="16">
        <v>20</v>
      </c>
      <c r="F30" s="16">
        <v>53</v>
      </c>
      <c r="G30" s="16">
        <v>2</v>
      </c>
      <c r="H30" s="59">
        <f>D30</f>
        <v>75</v>
      </c>
      <c r="I30" s="54"/>
      <c r="J30" s="54"/>
      <c r="K30" s="54"/>
      <c r="L30" s="56" t="s">
        <v>129</v>
      </c>
    </row>
    <row r="31" spans="1:12" s="53" customFormat="1" ht="39.6" customHeight="1" x14ac:dyDescent="0.3">
      <c r="A31" s="14" t="s">
        <v>63</v>
      </c>
      <c r="B31" s="17" t="s">
        <v>64</v>
      </c>
      <c r="C31" s="16">
        <v>2</v>
      </c>
      <c r="D31" s="16">
        <f t="shared" si="2"/>
        <v>30</v>
      </c>
      <c r="E31" s="16">
        <v>29</v>
      </c>
      <c r="F31" s="16">
        <v>0</v>
      </c>
      <c r="G31" s="16">
        <v>1</v>
      </c>
      <c r="H31" s="55"/>
      <c r="I31" s="54"/>
      <c r="J31" s="60">
        <f>D31</f>
        <v>30</v>
      </c>
      <c r="K31" s="54"/>
      <c r="L31" s="61" t="s">
        <v>134</v>
      </c>
    </row>
    <row r="32" spans="1:12" s="53" customFormat="1" ht="39.6" customHeight="1" x14ac:dyDescent="0.3">
      <c r="A32" s="14" t="s">
        <v>65</v>
      </c>
      <c r="B32" s="19" t="s">
        <v>66</v>
      </c>
      <c r="C32" s="16">
        <v>3</v>
      </c>
      <c r="D32" s="16">
        <f t="shared" si="2"/>
        <v>45</v>
      </c>
      <c r="E32" s="16">
        <v>14</v>
      </c>
      <c r="F32" s="16">
        <v>29</v>
      </c>
      <c r="G32" s="16">
        <v>2</v>
      </c>
      <c r="H32" s="55"/>
      <c r="I32" s="54"/>
      <c r="J32" s="60">
        <f>D32</f>
        <v>45</v>
      </c>
      <c r="K32" s="54"/>
      <c r="L32" s="53" t="s">
        <v>97</v>
      </c>
    </row>
    <row r="33" spans="1:12" s="53" customFormat="1" ht="39.6" customHeight="1" x14ac:dyDescent="0.3">
      <c r="A33" s="14" t="s">
        <v>67</v>
      </c>
      <c r="B33" s="17" t="s">
        <v>68</v>
      </c>
      <c r="C33" s="16">
        <v>3</v>
      </c>
      <c r="D33" s="16">
        <f t="shared" si="2"/>
        <v>60</v>
      </c>
      <c r="E33" s="18">
        <v>15</v>
      </c>
      <c r="F33" s="18">
        <v>44</v>
      </c>
      <c r="G33" s="16">
        <v>1</v>
      </c>
      <c r="H33" s="55"/>
      <c r="I33" s="54"/>
      <c r="J33" s="54"/>
      <c r="K33" s="60">
        <f>D33</f>
        <v>60</v>
      </c>
      <c r="L33" s="56" t="s">
        <v>129</v>
      </c>
    </row>
    <row r="34" spans="1:12" s="53" customFormat="1" ht="39.6" customHeight="1" x14ac:dyDescent="0.3">
      <c r="A34" s="14" t="s">
        <v>69</v>
      </c>
      <c r="B34" s="20" t="s">
        <v>70</v>
      </c>
      <c r="C34" s="16">
        <f>D34/45</f>
        <v>2.4444444444444446</v>
      </c>
      <c r="D34" s="16">
        <f t="shared" si="2"/>
        <v>110</v>
      </c>
      <c r="E34" s="16"/>
      <c r="F34" s="16">
        <v>109</v>
      </c>
      <c r="G34" s="16">
        <v>1</v>
      </c>
      <c r="H34" s="55"/>
      <c r="I34" s="60">
        <f>D34</f>
        <v>110</v>
      </c>
      <c r="J34" s="54"/>
      <c r="K34" s="54"/>
      <c r="L34" s="53" t="s">
        <v>132</v>
      </c>
    </row>
    <row r="35" spans="1:12" s="53" customFormat="1" ht="39.6" customHeight="1" x14ac:dyDescent="0.3">
      <c r="A35" s="14" t="s">
        <v>71</v>
      </c>
      <c r="B35" s="17" t="s">
        <v>72</v>
      </c>
      <c r="C35" s="16">
        <f>D35/45</f>
        <v>4.4444444444444446</v>
      </c>
      <c r="D35" s="16">
        <f t="shared" si="2"/>
        <v>200</v>
      </c>
      <c r="E35" s="16"/>
      <c r="F35" s="16">
        <v>199</v>
      </c>
      <c r="G35" s="16">
        <v>1</v>
      </c>
      <c r="H35" s="55"/>
      <c r="I35" s="54"/>
      <c r="J35" s="54"/>
      <c r="K35" s="60">
        <f>D35</f>
        <v>200</v>
      </c>
      <c r="L35" s="53" t="s">
        <v>97</v>
      </c>
    </row>
    <row r="36" spans="1:12" s="53" customFormat="1" ht="39.6" customHeight="1" x14ac:dyDescent="0.3">
      <c r="A36" s="14"/>
      <c r="B36" s="62" t="s">
        <v>73</v>
      </c>
      <c r="C36" s="21">
        <f>C7+C14</f>
        <v>77.088888888888903</v>
      </c>
      <c r="D36" s="21">
        <f>D7+D14</f>
        <v>1585.0333333333333</v>
      </c>
      <c r="E36" s="21">
        <f t="shared" ref="E36:K36" si="3">E7+E14</f>
        <v>492</v>
      </c>
      <c r="F36" s="21">
        <f t="shared" si="3"/>
        <v>1045</v>
      </c>
      <c r="G36" s="21">
        <f t="shared" si="3"/>
        <v>48.033333333333331</v>
      </c>
      <c r="H36" s="44">
        <f t="shared" si="3"/>
        <v>315</v>
      </c>
      <c r="I36" s="11">
        <f t="shared" si="3"/>
        <v>450.0333333333333</v>
      </c>
      <c r="J36" s="11">
        <f t="shared" si="3"/>
        <v>370</v>
      </c>
      <c r="K36" s="11">
        <f t="shared" si="3"/>
        <v>450</v>
      </c>
    </row>
  </sheetData>
  <mergeCells count="15">
    <mergeCell ref="K5:K6"/>
    <mergeCell ref="A1:K1"/>
    <mergeCell ref="A2:K2"/>
    <mergeCell ref="A3:K3"/>
    <mergeCell ref="A4:A6"/>
    <mergeCell ref="B4:B6"/>
    <mergeCell ref="C4:C6"/>
    <mergeCell ref="D4:G4"/>
    <mergeCell ref="H4:I4"/>
    <mergeCell ref="J4:K4"/>
    <mergeCell ref="D5:D6"/>
    <mergeCell ref="E5:G5"/>
    <mergeCell ref="H5:H6"/>
    <mergeCell ref="I5:I6"/>
    <mergeCell ref="J5:J6"/>
  </mergeCells>
  <pageMargins left="0.26" right="0.21" top="0.3" bottom="0.24"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4" zoomScale="110" zoomScaleNormal="110" workbookViewId="0">
      <selection activeCell="Q23" sqref="Q23"/>
    </sheetView>
  </sheetViews>
  <sheetFormatPr defaultRowHeight="14.4" x14ac:dyDescent="0.3"/>
  <cols>
    <col min="1" max="1" width="7.6640625" customWidth="1"/>
    <col min="2" max="2" width="6" customWidth="1"/>
    <col min="3" max="3" width="4.5546875" customWidth="1"/>
    <col min="4" max="22" width="4.5546875" style="72" customWidth="1"/>
    <col min="25" max="30" width="0" hidden="1" customWidth="1"/>
  </cols>
  <sheetData>
    <row r="1" spans="1:30" x14ac:dyDescent="0.3">
      <c r="A1" s="302" t="s">
        <v>75</v>
      </c>
      <c r="B1" s="302"/>
      <c r="C1" s="302"/>
      <c r="D1" s="302"/>
      <c r="E1" s="302"/>
      <c r="F1" s="302"/>
      <c r="G1" s="302"/>
      <c r="H1" s="71"/>
      <c r="I1" s="71"/>
      <c r="J1" s="340" t="s">
        <v>76</v>
      </c>
      <c r="K1" s="340"/>
      <c r="L1" s="340"/>
      <c r="M1" s="340"/>
      <c r="N1" s="340"/>
      <c r="O1" s="340"/>
      <c r="P1" s="340"/>
    </row>
    <row r="2" spans="1:30" x14ac:dyDescent="0.3">
      <c r="A2" s="304" t="s">
        <v>77</v>
      </c>
      <c r="B2" s="304"/>
      <c r="C2" s="304"/>
      <c r="D2" s="304"/>
      <c r="E2" s="304"/>
      <c r="F2" s="304"/>
      <c r="G2" s="304"/>
      <c r="H2" s="71"/>
      <c r="I2" s="71"/>
      <c r="J2" s="341" t="s">
        <v>198</v>
      </c>
      <c r="K2" s="341"/>
      <c r="L2" s="341"/>
      <c r="M2" s="341"/>
      <c r="N2" s="341"/>
      <c r="O2" s="341"/>
      <c r="P2" s="341"/>
    </row>
    <row r="3" spans="1:30" ht="3.75" customHeight="1" x14ac:dyDescent="0.3">
      <c r="A3" s="24"/>
      <c r="B3" s="25"/>
      <c r="C3" s="25"/>
      <c r="D3" s="71"/>
      <c r="E3" s="71"/>
      <c r="F3" s="71"/>
      <c r="G3" s="71"/>
      <c r="H3" s="71"/>
      <c r="I3" s="71"/>
      <c r="J3" s="71"/>
      <c r="K3" s="71"/>
      <c r="L3" s="73"/>
      <c r="M3" s="71"/>
      <c r="N3" s="71"/>
      <c r="O3" s="71"/>
      <c r="P3" s="71"/>
    </row>
    <row r="4" spans="1:30" ht="15.6" x14ac:dyDescent="0.3">
      <c r="A4" s="165" t="s">
        <v>199</v>
      </c>
      <c r="B4" s="165"/>
      <c r="C4" s="165"/>
      <c r="D4" s="165"/>
      <c r="E4" s="165"/>
      <c r="F4" s="165"/>
      <c r="G4" s="165"/>
      <c r="H4" s="165"/>
      <c r="I4" s="165"/>
      <c r="J4" s="165"/>
      <c r="K4" s="165"/>
      <c r="L4" s="165"/>
      <c r="M4" s="165"/>
      <c r="N4" s="165"/>
      <c r="O4" s="165"/>
      <c r="P4" s="165"/>
    </row>
    <row r="5" spans="1:30" ht="15.6" x14ac:dyDescent="0.3">
      <c r="A5" s="165" t="s">
        <v>263</v>
      </c>
      <c r="B5" s="165"/>
      <c r="C5" s="165"/>
      <c r="D5" s="165"/>
      <c r="E5" s="165"/>
      <c r="F5" s="165"/>
      <c r="G5" s="165"/>
      <c r="H5" s="165"/>
      <c r="I5" s="165"/>
      <c r="J5" s="165"/>
      <c r="K5" s="165"/>
      <c r="L5" s="165"/>
      <c r="M5" s="165"/>
      <c r="N5" s="165"/>
      <c r="O5" s="165"/>
      <c r="P5" s="165"/>
    </row>
    <row r="6" spans="1:30" x14ac:dyDescent="0.3">
      <c r="A6" s="159" t="s">
        <v>205</v>
      </c>
      <c r="B6" s="159"/>
      <c r="C6" s="159"/>
      <c r="D6" s="159"/>
      <c r="E6" s="159"/>
      <c r="F6" s="159"/>
      <c r="G6" s="159"/>
      <c r="H6" s="159"/>
      <c r="I6" s="159"/>
      <c r="J6" s="159"/>
      <c r="K6" s="159"/>
      <c r="L6" s="159"/>
      <c r="M6" s="159"/>
      <c r="N6" s="159"/>
      <c r="O6" s="159"/>
      <c r="P6" s="159"/>
    </row>
    <row r="7" spans="1:30"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0"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0"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0" ht="11.4" customHeight="1" x14ac:dyDescent="0.3">
      <c r="A10" s="168" t="s">
        <v>86</v>
      </c>
      <c r="B10" s="168" t="s">
        <v>87</v>
      </c>
      <c r="C10" s="30" t="s">
        <v>88</v>
      </c>
      <c r="D10" s="78"/>
      <c r="E10" s="486" t="s">
        <v>267</v>
      </c>
      <c r="F10" s="487"/>
      <c r="G10" s="487"/>
      <c r="H10" s="487"/>
      <c r="I10" s="487"/>
      <c r="J10" s="487"/>
      <c r="K10" s="487"/>
      <c r="L10" s="487"/>
      <c r="M10" s="487"/>
      <c r="N10" s="487"/>
      <c r="O10" s="78"/>
      <c r="P10" s="79"/>
      <c r="Q10" s="78"/>
      <c r="R10" s="78"/>
      <c r="S10" s="78"/>
      <c r="T10" s="78"/>
      <c r="U10" s="78"/>
      <c r="V10" s="78"/>
      <c r="Y10" s="96" t="s">
        <v>19</v>
      </c>
      <c r="Z10" s="93"/>
      <c r="AA10" s="99">
        <v>15</v>
      </c>
      <c r="AB10" s="99">
        <v>15</v>
      </c>
      <c r="AC10" s="100"/>
      <c r="AD10" s="89">
        <f t="shared" ref="AD10:AD16" si="0">AA10+AB10+AC10</f>
        <v>30</v>
      </c>
    </row>
    <row r="11" spans="1:30" ht="11.4" customHeight="1" x14ac:dyDescent="0.3">
      <c r="A11" s="168"/>
      <c r="B11" s="168"/>
      <c r="C11" s="30" t="s">
        <v>89</v>
      </c>
      <c r="D11" s="78"/>
      <c r="E11" s="488"/>
      <c r="F11" s="489"/>
      <c r="G11" s="489"/>
      <c r="H11" s="489"/>
      <c r="I11" s="489"/>
      <c r="J11" s="489"/>
      <c r="K11" s="489"/>
      <c r="L11" s="489"/>
      <c r="M11" s="489"/>
      <c r="N11" s="489"/>
      <c r="O11" s="78"/>
      <c r="P11" s="79"/>
      <c r="Q11" s="78"/>
      <c r="R11" s="78"/>
      <c r="S11" s="78"/>
      <c r="T11" s="78"/>
      <c r="U11" s="78"/>
      <c r="V11" s="78"/>
      <c r="Y11" s="96" t="s">
        <v>21</v>
      </c>
      <c r="Z11" s="93"/>
      <c r="AA11" s="101">
        <v>9</v>
      </c>
      <c r="AB11" s="101">
        <v>6</v>
      </c>
      <c r="AC11" s="100"/>
      <c r="AD11" s="89">
        <f t="shared" si="0"/>
        <v>15</v>
      </c>
    </row>
    <row r="12" spans="1:30" ht="13.8" customHeight="1" x14ac:dyDescent="0.3">
      <c r="A12" s="168"/>
      <c r="B12" s="168" t="s">
        <v>90</v>
      </c>
      <c r="C12" s="30" t="s">
        <v>88</v>
      </c>
      <c r="D12" s="78"/>
      <c r="E12" s="488"/>
      <c r="F12" s="489"/>
      <c r="G12" s="489"/>
      <c r="H12" s="489"/>
      <c r="I12" s="489"/>
      <c r="J12" s="489"/>
      <c r="K12" s="489"/>
      <c r="L12" s="489"/>
      <c r="M12" s="489"/>
      <c r="N12" s="489"/>
      <c r="O12" s="78"/>
      <c r="P12" s="79"/>
      <c r="Q12" s="78"/>
      <c r="R12" s="78"/>
      <c r="S12" s="78"/>
      <c r="T12" s="78"/>
      <c r="U12" s="78"/>
      <c r="V12" s="78"/>
      <c r="Y12" s="96" t="s">
        <v>23</v>
      </c>
      <c r="Z12" s="93"/>
      <c r="AA12" s="102">
        <v>4</v>
      </c>
      <c r="AB12" s="102">
        <v>26</v>
      </c>
      <c r="AC12" s="100"/>
      <c r="AD12" s="89">
        <f t="shared" si="0"/>
        <v>30</v>
      </c>
    </row>
    <row r="13" spans="1:30" ht="13.8" customHeight="1" x14ac:dyDescent="0.3">
      <c r="A13" s="168"/>
      <c r="B13" s="168"/>
      <c r="C13" s="30" t="s">
        <v>89</v>
      </c>
      <c r="D13" s="78"/>
      <c r="E13" s="490"/>
      <c r="F13" s="491"/>
      <c r="G13" s="491"/>
      <c r="H13" s="491"/>
      <c r="I13" s="491"/>
      <c r="J13" s="491"/>
      <c r="K13" s="491"/>
      <c r="L13" s="491"/>
      <c r="M13" s="491"/>
      <c r="N13" s="491"/>
      <c r="O13" s="78"/>
      <c r="P13" s="79"/>
      <c r="Q13" s="78"/>
      <c r="R13" s="78"/>
      <c r="S13" s="78"/>
      <c r="T13" s="78"/>
      <c r="U13" s="78"/>
      <c r="V13" s="78"/>
      <c r="Y13" s="97" t="s">
        <v>27</v>
      </c>
      <c r="Z13" s="93"/>
      <c r="AA13" s="97">
        <v>15</v>
      </c>
      <c r="AB13" s="97">
        <v>30</v>
      </c>
      <c r="AC13" s="97"/>
      <c r="AD13" s="103">
        <f t="shared" si="0"/>
        <v>45</v>
      </c>
    </row>
    <row r="14" spans="1:30" ht="11.4" customHeight="1" x14ac:dyDescent="0.3">
      <c r="A14" s="168" t="s">
        <v>91</v>
      </c>
      <c r="B14" s="168" t="s">
        <v>87</v>
      </c>
      <c r="C14" s="30" t="s">
        <v>88</v>
      </c>
      <c r="D14" s="380" t="s">
        <v>266</v>
      </c>
      <c r="E14" s="381"/>
      <c r="F14" s="381"/>
      <c r="G14" s="381"/>
      <c r="H14" s="381"/>
      <c r="I14" s="381"/>
      <c r="J14" s="381"/>
      <c r="K14" s="382"/>
      <c r="L14" s="78"/>
      <c r="M14" s="78"/>
      <c r="N14" s="78"/>
      <c r="O14" s="78"/>
      <c r="P14" s="79"/>
      <c r="Q14" s="78"/>
      <c r="R14" s="78"/>
      <c r="S14" s="78"/>
      <c r="T14" s="78"/>
      <c r="U14" s="78"/>
      <c r="V14" s="78"/>
      <c r="Y14" s="98" t="s">
        <v>209</v>
      </c>
      <c r="Z14" s="93"/>
      <c r="AA14" s="104">
        <v>30</v>
      </c>
      <c r="AB14" s="100"/>
      <c r="AC14" s="100"/>
      <c r="AD14" s="89">
        <f t="shared" si="0"/>
        <v>30</v>
      </c>
    </row>
    <row r="15" spans="1:30" ht="11.4" customHeight="1" x14ac:dyDescent="0.3">
      <c r="A15" s="168"/>
      <c r="B15" s="168"/>
      <c r="C15" s="30" t="s">
        <v>89</v>
      </c>
      <c r="D15" s="383"/>
      <c r="E15" s="384"/>
      <c r="F15" s="384"/>
      <c r="G15" s="384"/>
      <c r="H15" s="384"/>
      <c r="I15" s="384"/>
      <c r="J15" s="384"/>
      <c r="K15" s="385"/>
      <c r="L15" s="78"/>
      <c r="M15" s="78"/>
      <c r="N15" s="78"/>
      <c r="O15" s="78"/>
      <c r="P15" s="79"/>
      <c r="Q15" s="78"/>
      <c r="R15" s="78"/>
      <c r="S15" s="78"/>
      <c r="T15" s="78"/>
      <c r="U15" s="78"/>
      <c r="V15" s="78"/>
      <c r="Y15" s="98" t="s">
        <v>210</v>
      </c>
      <c r="Z15" s="93"/>
      <c r="AA15" s="104">
        <v>30</v>
      </c>
      <c r="AB15" s="100"/>
      <c r="AC15" s="100"/>
      <c r="AD15" s="89">
        <f t="shared" si="0"/>
        <v>30</v>
      </c>
    </row>
    <row r="16" spans="1:30" ht="11.4" customHeight="1" x14ac:dyDescent="0.3">
      <c r="A16" s="168"/>
      <c r="B16" s="168" t="s">
        <v>90</v>
      </c>
      <c r="C16" s="30" t="s">
        <v>88</v>
      </c>
      <c r="D16" s="78"/>
      <c r="E16" s="78"/>
      <c r="F16" s="78"/>
      <c r="G16" s="78"/>
      <c r="H16" s="78"/>
      <c r="I16" s="78"/>
      <c r="J16" s="78"/>
      <c r="K16" s="78"/>
      <c r="L16" s="78"/>
      <c r="M16" s="78"/>
      <c r="N16" s="78"/>
      <c r="O16" s="78"/>
      <c r="P16" s="79"/>
      <c r="Q16" s="78"/>
      <c r="R16" s="78"/>
      <c r="S16" s="78"/>
      <c r="T16" s="78"/>
      <c r="U16" s="78"/>
      <c r="V16" s="78"/>
      <c r="Y16" s="98" t="s">
        <v>211</v>
      </c>
      <c r="Z16" s="94"/>
      <c r="AA16" s="104">
        <v>30</v>
      </c>
      <c r="AB16" s="104">
        <v>120</v>
      </c>
      <c r="AC16" s="100"/>
      <c r="AD16" s="89">
        <f t="shared" si="0"/>
        <v>150</v>
      </c>
    </row>
    <row r="17" spans="1:22" ht="11.4" customHeight="1" x14ac:dyDescent="0.3">
      <c r="A17" s="168"/>
      <c r="B17" s="168"/>
      <c r="C17" s="30" t="s">
        <v>89</v>
      </c>
      <c r="D17" s="78"/>
      <c r="E17" s="79"/>
      <c r="F17" s="78"/>
      <c r="G17" s="78"/>
      <c r="H17" s="78"/>
      <c r="I17" s="78"/>
      <c r="J17" s="78"/>
      <c r="K17" s="78"/>
      <c r="L17" s="78"/>
      <c r="M17" s="78"/>
      <c r="N17" s="78"/>
      <c r="O17" s="78"/>
      <c r="P17" s="79"/>
      <c r="Q17" s="78"/>
      <c r="R17" s="78"/>
      <c r="S17" s="78"/>
      <c r="T17" s="78"/>
      <c r="U17" s="78"/>
      <c r="V17" s="78"/>
    </row>
    <row r="18" spans="1:22" ht="11.4" customHeight="1" x14ac:dyDescent="0.3">
      <c r="A18" s="168" t="s">
        <v>92</v>
      </c>
      <c r="B18" s="168" t="s">
        <v>87</v>
      </c>
      <c r="C18" s="30" t="s">
        <v>88</v>
      </c>
      <c r="D18" s="486" t="s">
        <v>268</v>
      </c>
      <c r="E18" s="486" t="s">
        <v>267</v>
      </c>
      <c r="F18" s="487"/>
      <c r="G18" s="487"/>
      <c r="H18" s="487"/>
      <c r="I18" s="487"/>
      <c r="J18" s="487"/>
      <c r="K18" s="487"/>
      <c r="L18" s="487"/>
      <c r="M18" s="487"/>
      <c r="N18" s="487"/>
      <c r="O18" s="79"/>
      <c r="P18" s="79"/>
      <c r="Q18" s="79"/>
      <c r="R18" s="79"/>
      <c r="S18" s="79"/>
      <c r="T18" s="79"/>
      <c r="U18" s="79"/>
      <c r="V18" s="79"/>
    </row>
    <row r="19" spans="1:22" ht="11.4" customHeight="1" x14ac:dyDescent="0.3">
      <c r="A19" s="168"/>
      <c r="B19" s="168"/>
      <c r="C19" s="30" t="s">
        <v>89</v>
      </c>
      <c r="D19" s="488"/>
      <c r="E19" s="488"/>
      <c r="F19" s="489"/>
      <c r="G19" s="489"/>
      <c r="H19" s="489"/>
      <c r="I19" s="489"/>
      <c r="J19" s="489"/>
      <c r="K19" s="489"/>
      <c r="L19" s="489"/>
      <c r="M19" s="489"/>
      <c r="N19" s="489"/>
      <c r="O19" s="79"/>
      <c r="P19" s="79"/>
      <c r="Q19" s="79"/>
      <c r="R19" s="79"/>
      <c r="S19" s="79"/>
      <c r="T19" s="79"/>
      <c r="U19" s="79"/>
      <c r="V19" s="79"/>
    </row>
    <row r="20" spans="1:22" ht="11.4" customHeight="1" x14ac:dyDescent="0.3">
      <c r="A20" s="168"/>
      <c r="B20" s="168" t="s">
        <v>90</v>
      </c>
      <c r="C20" s="30" t="s">
        <v>88</v>
      </c>
      <c r="D20" s="492"/>
      <c r="E20" s="488"/>
      <c r="F20" s="489"/>
      <c r="G20" s="489"/>
      <c r="H20" s="489"/>
      <c r="I20" s="489"/>
      <c r="J20" s="489"/>
      <c r="K20" s="489"/>
      <c r="L20" s="489"/>
      <c r="M20" s="489"/>
      <c r="N20" s="489"/>
      <c r="O20" s="79"/>
      <c r="P20" s="79"/>
      <c r="Q20" s="79"/>
      <c r="R20" s="79"/>
      <c r="S20" s="79"/>
      <c r="T20" s="79"/>
      <c r="U20" s="79"/>
      <c r="V20" s="79"/>
    </row>
    <row r="21" spans="1:22" ht="11.4" customHeight="1" x14ac:dyDescent="0.3">
      <c r="A21" s="168"/>
      <c r="B21" s="168"/>
      <c r="C21" s="30" t="s">
        <v>89</v>
      </c>
      <c r="D21" s="492"/>
      <c r="E21" s="490"/>
      <c r="F21" s="491"/>
      <c r="G21" s="491"/>
      <c r="H21" s="491"/>
      <c r="I21" s="491"/>
      <c r="J21" s="491"/>
      <c r="K21" s="491"/>
      <c r="L21" s="491"/>
      <c r="M21" s="491"/>
      <c r="N21" s="491"/>
      <c r="O21" s="79"/>
      <c r="P21" s="79"/>
      <c r="Q21" s="79"/>
      <c r="R21" s="79"/>
      <c r="S21" s="79"/>
      <c r="T21" s="79"/>
      <c r="U21" s="79"/>
      <c r="V21" s="79"/>
    </row>
    <row r="22" spans="1:22" ht="11.4" customHeight="1" x14ac:dyDescent="0.3">
      <c r="A22" s="168" t="s">
        <v>93</v>
      </c>
      <c r="B22" s="168" t="s">
        <v>87</v>
      </c>
      <c r="C22" s="30" t="s">
        <v>88</v>
      </c>
      <c r="D22" s="370" t="s">
        <v>279</v>
      </c>
      <c r="E22" s="371"/>
      <c r="F22" s="371"/>
      <c r="G22" s="371"/>
      <c r="H22" s="371"/>
      <c r="I22" s="371"/>
      <c r="J22" s="371"/>
      <c r="K22" s="371"/>
      <c r="L22" s="78"/>
      <c r="M22" s="78"/>
      <c r="N22" s="78"/>
      <c r="O22" s="78"/>
      <c r="P22" s="79"/>
      <c r="Q22" s="78"/>
      <c r="R22" s="78"/>
      <c r="S22" s="78"/>
      <c r="T22" s="78"/>
      <c r="U22" s="78"/>
      <c r="V22" s="78"/>
    </row>
    <row r="23" spans="1:22" ht="11.4" customHeight="1" x14ac:dyDescent="0.3">
      <c r="A23" s="168"/>
      <c r="B23" s="168"/>
      <c r="C23" s="30" t="s">
        <v>89</v>
      </c>
      <c r="D23" s="372"/>
      <c r="E23" s="373"/>
      <c r="F23" s="373"/>
      <c r="G23" s="373"/>
      <c r="H23" s="373"/>
      <c r="I23" s="373"/>
      <c r="J23" s="373"/>
      <c r="K23" s="373"/>
      <c r="L23" s="78"/>
      <c r="M23" s="78"/>
      <c r="N23" s="78"/>
      <c r="O23" s="78"/>
      <c r="P23" s="79"/>
      <c r="Q23" s="78"/>
      <c r="R23" s="78"/>
      <c r="S23" s="78"/>
      <c r="T23" s="78"/>
      <c r="U23" s="78"/>
      <c r="V23" s="78"/>
    </row>
    <row r="24" spans="1:22" ht="11.4" customHeight="1" x14ac:dyDescent="0.3">
      <c r="A24" s="168"/>
      <c r="B24" s="168" t="s">
        <v>90</v>
      </c>
      <c r="C24" s="30" t="s">
        <v>88</v>
      </c>
      <c r="D24" s="78"/>
      <c r="E24" s="78"/>
      <c r="F24" s="78"/>
      <c r="G24" s="78"/>
      <c r="H24" s="78"/>
      <c r="I24" s="78"/>
      <c r="J24" s="78"/>
      <c r="K24" s="78"/>
      <c r="L24" s="78"/>
      <c r="M24" s="78"/>
      <c r="N24" s="78"/>
      <c r="O24" s="78"/>
      <c r="P24" s="79"/>
      <c r="Q24" s="78"/>
      <c r="R24" s="78"/>
      <c r="S24" s="78"/>
      <c r="T24" s="78"/>
      <c r="U24" s="78"/>
      <c r="V24" s="78"/>
    </row>
    <row r="25" spans="1:22" ht="11.4" customHeight="1" x14ac:dyDescent="0.3">
      <c r="A25" s="168"/>
      <c r="B25" s="168"/>
      <c r="C25" s="30" t="s">
        <v>89</v>
      </c>
      <c r="D25" s="78"/>
      <c r="E25" s="78"/>
      <c r="F25" s="78"/>
      <c r="G25" s="78"/>
      <c r="H25" s="78"/>
      <c r="I25" s="78"/>
      <c r="J25" s="78"/>
      <c r="K25" s="78"/>
      <c r="L25" s="78"/>
      <c r="M25" s="78"/>
      <c r="N25" s="78"/>
      <c r="O25" s="78"/>
      <c r="P25" s="79"/>
      <c r="Q25" s="78"/>
      <c r="R25" s="78"/>
      <c r="S25" s="78"/>
      <c r="T25" s="78"/>
      <c r="U25" s="78"/>
      <c r="V25" s="78"/>
    </row>
    <row r="26" spans="1:22" ht="11.4" customHeight="1" x14ac:dyDescent="0.3">
      <c r="A26" s="168" t="s">
        <v>94</v>
      </c>
      <c r="B26" s="168" t="s">
        <v>87</v>
      </c>
      <c r="C26" s="30" t="s">
        <v>88</v>
      </c>
      <c r="D26" s="79"/>
      <c r="E26" s="79"/>
      <c r="F26" s="79"/>
      <c r="G26" s="79"/>
      <c r="H26" s="78"/>
      <c r="I26" s="78"/>
      <c r="J26" s="78"/>
      <c r="K26" s="78"/>
      <c r="L26" s="78"/>
      <c r="M26" s="78"/>
      <c r="N26" s="78"/>
      <c r="O26" s="78"/>
      <c r="P26" s="79"/>
      <c r="Q26" s="78"/>
      <c r="R26" s="78"/>
      <c r="S26" s="78"/>
      <c r="T26" s="78"/>
      <c r="U26" s="78"/>
      <c r="V26" s="78"/>
    </row>
    <row r="27" spans="1:22" ht="11.4" customHeight="1" x14ac:dyDescent="0.3">
      <c r="A27" s="168"/>
      <c r="B27" s="168"/>
      <c r="C27" s="30" t="s">
        <v>89</v>
      </c>
      <c r="D27" s="79"/>
      <c r="E27" s="79"/>
      <c r="F27" s="79"/>
      <c r="G27" s="79"/>
      <c r="H27" s="78"/>
      <c r="I27" s="78"/>
      <c r="J27" s="78"/>
      <c r="K27" s="78"/>
      <c r="L27" s="78"/>
      <c r="M27" s="78"/>
      <c r="N27" s="78"/>
      <c r="O27" s="78"/>
      <c r="P27" s="79"/>
      <c r="Q27" s="78"/>
      <c r="R27" s="78"/>
      <c r="S27" s="78"/>
      <c r="T27" s="78"/>
      <c r="U27" s="78"/>
      <c r="V27" s="78"/>
    </row>
    <row r="28" spans="1:22" ht="11.4" customHeight="1" x14ac:dyDescent="0.3">
      <c r="A28" s="168"/>
      <c r="B28" s="168" t="s">
        <v>90</v>
      </c>
      <c r="C28" s="30" t="s">
        <v>88</v>
      </c>
      <c r="D28" s="79"/>
      <c r="E28" s="79"/>
      <c r="F28" s="79"/>
      <c r="G28" s="79"/>
      <c r="H28" s="79"/>
      <c r="I28" s="79"/>
      <c r="J28" s="79"/>
      <c r="K28" s="79"/>
      <c r="L28" s="79"/>
      <c r="M28" s="79"/>
      <c r="N28" s="79"/>
      <c r="O28" s="79"/>
      <c r="P28" s="79"/>
      <c r="Q28" s="78"/>
      <c r="R28" s="78"/>
      <c r="S28" s="78"/>
      <c r="T28" s="78"/>
      <c r="U28" s="78"/>
      <c r="V28" s="78"/>
    </row>
    <row r="29" spans="1:22" ht="11.4" customHeight="1" x14ac:dyDescent="0.3">
      <c r="A29" s="168"/>
      <c r="B29" s="168"/>
      <c r="C29" s="30" t="s">
        <v>89</v>
      </c>
      <c r="D29" s="79"/>
      <c r="E29" s="79"/>
      <c r="F29" s="79"/>
      <c r="G29" s="79"/>
      <c r="H29" s="7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A14:A17"/>
    <mergeCell ref="B14:B15"/>
    <mergeCell ref="B16:B17"/>
    <mergeCell ref="A18:A21"/>
    <mergeCell ref="B18:B19"/>
    <mergeCell ref="A39:P39"/>
    <mergeCell ref="I41:P41"/>
    <mergeCell ref="A22:A25"/>
    <mergeCell ref="B22:B23"/>
    <mergeCell ref="B24:B25"/>
    <mergeCell ref="A26:A29"/>
    <mergeCell ref="B26:B27"/>
    <mergeCell ref="B28:B29"/>
    <mergeCell ref="D18:D19"/>
    <mergeCell ref="E18:N21"/>
    <mergeCell ref="I42:P42"/>
    <mergeCell ref="I46:P46"/>
    <mergeCell ref="M47:P47"/>
    <mergeCell ref="A30:A33"/>
    <mergeCell ref="B30:B31"/>
    <mergeCell ref="B32:B33"/>
    <mergeCell ref="A34:A37"/>
    <mergeCell ref="B34:B35"/>
    <mergeCell ref="B36:B37"/>
    <mergeCell ref="S7:V7"/>
    <mergeCell ref="A8:B8"/>
    <mergeCell ref="A9:B9"/>
    <mergeCell ref="A10:A13"/>
    <mergeCell ref="B10:B11"/>
    <mergeCell ref="B12:B13"/>
    <mergeCell ref="E10:N13"/>
    <mergeCell ref="D22:K23"/>
    <mergeCell ref="A5:P5"/>
    <mergeCell ref="A1:G1"/>
    <mergeCell ref="J1:P1"/>
    <mergeCell ref="A2:G2"/>
    <mergeCell ref="J2:P2"/>
    <mergeCell ref="A4:P4"/>
    <mergeCell ref="A6:P6"/>
    <mergeCell ref="A7:B7"/>
    <mergeCell ref="C7:C9"/>
    <mergeCell ref="D7:E7"/>
    <mergeCell ref="F7:I7"/>
    <mergeCell ref="J7:N7"/>
    <mergeCell ref="O7:R7"/>
    <mergeCell ref="B20:B21"/>
    <mergeCell ref="D14:K15"/>
  </mergeCells>
  <pageMargins left="0.7" right="0.7" top="0.18" bottom="0.17" header="0.3" footer="0.2"/>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7" zoomScale="110" zoomScaleNormal="110" workbookViewId="0">
      <selection activeCell="X7" sqref="X1:AD1048576"/>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30" width="8.88671875" hidden="1" customWidth="1"/>
  </cols>
  <sheetData>
    <row r="1" spans="1:30" x14ac:dyDescent="0.3">
      <c r="A1" s="302" t="s">
        <v>75</v>
      </c>
      <c r="B1" s="302"/>
      <c r="C1" s="302"/>
      <c r="D1" s="302"/>
      <c r="E1" s="302"/>
      <c r="F1" s="302"/>
      <c r="G1" s="302"/>
      <c r="H1" s="71"/>
      <c r="I1" s="71"/>
      <c r="J1" s="340" t="s">
        <v>76</v>
      </c>
      <c r="K1" s="340"/>
      <c r="L1" s="340"/>
      <c r="M1" s="340"/>
      <c r="N1" s="340"/>
      <c r="O1" s="340"/>
      <c r="P1" s="340"/>
    </row>
    <row r="2" spans="1:30" x14ac:dyDescent="0.3">
      <c r="A2" s="304" t="s">
        <v>77</v>
      </c>
      <c r="B2" s="304"/>
      <c r="C2" s="304"/>
      <c r="D2" s="304"/>
      <c r="E2" s="304"/>
      <c r="F2" s="304"/>
      <c r="G2" s="304"/>
      <c r="H2" s="71"/>
      <c r="I2" s="71"/>
      <c r="J2" s="341" t="s">
        <v>198</v>
      </c>
      <c r="K2" s="341"/>
      <c r="L2" s="341"/>
      <c r="M2" s="341"/>
      <c r="N2" s="341"/>
      <c r="O2" s="341"/>
      <c r="P2" s="341"/>
    </row>
    <row r="3" spans="1:30" ht="3.75" customHeight="1" x14ac:dyDescent="0.3">
      <c r="A3" s="24"/>
      <c r="B3" s="25"/>
      <c r="C3" s="25"/>
      <c r="D3" s="71"/>
      <c r="E3" s="71"/>
      <c r="F3" s="71"/>
      <c r="G3" s="71"/>
      <c r="H3" s="71"/>
      <c r="I3" s="71"/>
      <c r="J3" s="71"/>
      <c r="K3" s="71"/>
      <c r="L3" s="73"/>
      <c r="M3" s="71"/>
      <c r="N3" s="71"/>
      <c r="O3" s="71"/>
      <c r="P3" s="71"/>
    </row>
    <row r="4" spans="1:30" ht="15.6" x14ac:dyDescent="0.3">
      <c r="A4" s="165" t="s">
        <v>199</v>
      </c>
      <c r="B4" s="165"/>
      <c r="C4" s="165"/>
      <c r="D4" s="165"/>
      <c r="E4" s="165"/>
      <c r="F4" s="165"/>
      <c r="G4" s="165"/>
      <c r="H4" s="165"/>
      <c r="I4" s="165"/>
      <c r="J4" s="165"/>
      <c r="K4" s="165"/>
      <c r="L4" s="165"/>
      <c r="M4" s="165"/>
      <c r="N4" s="165"/>
      <c r="O4" s="165"/>
      <c r="P4" s="165"/>
    </row>
    <row r="5" spans="1:30" ht="15.6" x14ac:dyDescent="0.3">
      <c r="A5" s="165" t="s">
        <v>264</v>
      </c>
      <c r="B5" s="165"/>
      <c r="C5" s="165"/>
      <c r="D5" s="165"/>
      <c r="E5" s="165"/>
      <c r="F5" s="165"/>
      <c r="G5" s="165"/>
      <c r="H5" s="165"/>
      <c r="I5" s="165"/>
      <c r="J5" s="165"/>
      <c r="K5" s="165"/>
      <c r="L5" s="165"/>
      <c r="M5" s="165"/>
      <c r="N5" s="165"/>
      <c r="O5" s="165"/>
      <c r="P5" s="165"/>
    </row>
    <row r="6" spans="1:30" x14ac:dyDescent="0.3">
      <c r="A6" s="159" t="s">
        <v>205</v>
      </c>
      <c r="B6" s="159"/>
      <c r="C6" s="159"/>
      <c r="D6" s="159"/>
      <c r="E6" s="159"/>
      <c r="F6" s="159"/>
      <c r="G6" s="159"/>
      <c r="H6" s="159"/>
      <c r="I6" s="159"/>
      <c r="J6" s="159"/>
      <c r="K6" s="159"/>
      <c r="L6" s="159"/>
      <c r="M6" s="159"/>
      <c r="N6" s="159"/>
      <c r="O6" s="159"/>
      <c r="P6" s="159"/>
    </row>
    <row r="7" spans="1:30"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0"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0"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0" ht="11.4" customHeight="1" x14ac:dyDescent="0.3">
      <c r="A10" s="168" t="s">
        <v>86</v>
      </c>
      <c r="B10" s="168" t="s">
        <v>87</v>
      </c>
      <c r="C10" s="30" t="s">
        <v>88</v>
      </c>
      <c r="D10" s="78"/>
      <c r="E10" s="78"/>
      <c r="F10" s="78"/>
      <c r="G10" s="78"/>
      <c r="H10" s="78"/>
      <c r="I10" s="78"/>
      <c r="J10" s="78"/>
      <c r="K10" s="78"/>
      <c r="L10" s="78"/>
      <c r="M10" s="78"/>
      <c r="N10" s="78"/>
      <c r="O10" s="78"/>
      <c r="P10" s="79"/>
      <c r="Q10" s="78"/>
      <c r="R10" s="78"/>
      <c r="S10" s="78"/>
      <c r="T10" s="78"/>
      <c r="U10" s="78"/>
      <c r="V10" s="78"/>
      <c r="Y10" s="105" t="s">
        <v>213</v>
      </c>
      <c r="Z10" s="93"/>
      <c r="AA10" s="109">
        <v>16</v>
      </c>
      <c r="AB10" s="109">
        <v>14</v>
      </c>
      <c r="AC10" s="110"/>
      <c r="AD10" s="111">
        <f t="shared" ref="AD10:AD18" si="0">AA10+AB10+AC10</f>
        <v>30</v>
      </c>
    </row>
    <row r="11" spans="1:30" ht="11.4" customHeight="1" x14ac:dyDescent="0.3">
      <c r="A11" s="168"/>
      <c r="B11" s="168"/>
      <c r="C11" s="30" t="s">
        <v>89</v>
      </c>
      <c r="D11" s="78"/>
      <c r="E11" s="78"/>
      <c r="F11" s="78"/>
      <c r="G11" s="78"/>
      <c r="H11" s="78"/>
      <c r="I11" s="78"/>
      <c r="J11" s="78"/>
      <c r="K11" s="78"/>
      <c r="L11" s="78"/>
      <c r="M11" s="78"/>
      <c r="N11" s="78"/>
      <c r="O11" s="78"/>
      <c r="P11" s="79"/>
      <c r="Q11" s="78"/>
      <c r="R11" s="78"/>
      <c r="S11" s="78"/>
      <c r="T11" s="78"/>
      <c r="U11" s="78"/>
      <c r="V11" s="78"/>
      <c r="Y11" s="106" t="s">
        <v>23</v>
      </c>
      <c r="Z11" s="93"/>
      <c r="AA11" s="112">
        <v>5</v>
      </c>
      <c r="AB11" s="112">
        <v>25</v>
      </c>
      <c r="AC11" s="110"/>
      <c r="AD11" s="111">
        <f t="shared" si="0"/>
        <v>30</v>
      </c>
    </row>
    <row r="12" spans="1:30" ht="13.2" customHeight="1" x14ac:dyDescent="0.3">
      <c r="A12" s="168"/>
      <c r="B12" s="168" t="s">
        <v>90</v>
      </c>
      <c r="C12" s="30" t="s">
        <v>88</v>
      </c>
      <c r="D12" s="398" t="s">
        <v>227</v>
      </c>
      <c r="E12" s="399"/>
      <c r="F12" s="399"/>
      <c r="G12" s="399"/>
      <c r="H12" s="399"/>
      <c r="I12" s="399"/>
      <c r="J12" s="399"/>
      <c r="K12" s="400"/>
      <c r="L12" s="78"/>
      <c r="M12" s="78"/>
      <c r="N12" s="78"/>
      <c r="O12" s="78"/>
      <c r="P12" s="79"/>
      <c r="Q12" s="78"/>
      <c r="R12" s="78"/>
      <c r="S12" s="78"/>
      <c r="T12" s="78"/>
      <c r="U12" s="78"/>
      <c r="V12" s="78"/>
      <c r="Y12" s="105" t="s">
        <v>214</v>
      </c>
      <c r="Z12" s="93"/>
      <c r="AA12" s="109">
        <v>25</v>
      </c>
      <c r="AB12" s="109">
        <v>20</v>
      </c>
      <c r="AC12" s="110"/>
      <c r="AD12" s="111">
        <f t="shared" si="0"/>
        <v>45</v>
      </c>
    </row>
    <row r="13" spans="1:30" ht="13.2" customHeight="1" x14ac:dyDescent="0.3">
      <c r="A13" s="168"/>
      <c r="B13" s="168"/>
      <c r="C13" s="30" t="s">
        <v>89</v>
      </c>
      <c r="D13" s="401"/>
      <c r="E13" s="402"/>
      <c r="F13" s="402"/>
      <c r="G13" s="402"/>
      <c r="H13" s="402"/>
      <c r="I13" s="402"/>
      <c r="J13" s="402"/>
      <c r="K13" s="403"/>
      <c r="L13" s="78"/>
      <c r="M13" s="78"/>
      <c r="N13" s="78"/>
      <c r="O13" s="78"/>
      <c r="P13" s="79"/>
      <c r="Q13" s="78"/>
      <c r="R13" s="78"/>
      <c r="S13" s="78"/>
      <c r="T13" s="78"/>
      <c r="U13" s="78"/>
      <c r="V13" s="78"/>
      <c r="Y13" s="107" t="s">
        <v>215</v>
      </c>
      <c r="Z13" s="93"/>
      <c r="AA13" s="113">
        <v>20</v>
      </c>
      <c r="AB13" s="113">
        <v>10</v>
      </c>
      <c r="AC13" s="110"/>
      <c r="AD13" s="111">
        <f t="shared" si="0"/>
        <v>30</v>
      </c>
    </row>
    <row r="14" spans="1:30" ht="11.4" customHeight="1" x14ac:dyDescent="0.3">
      <c r="A14" s="168" t="s">
        <v>91</v>
      </c>
      <c r="B14" s="168" t="s">
        <v>87</v>
      </c>
      <c r="C14" s="30" t="s">
        <v>88</v>
      </c>
      <c r="D14" s="392" t="s">
        <v>282</v>
      </c>
      <c r="E14" s="393"/>
      <c r="F14" s="393"/>
      <c r="G14" s="393"/>
      <c r="H14" s="393"/>
      <c r="I14" s="393"/>
      <c r="J14" s="393"/>
      <c r="K14" s="394"/>
      <c r="L14" s="79"/>
      <c r="M14" s="79"/>
      <c r="N14" s="79"/>
      <c r="O14" s="78"/>
      <c r="P14" s="79"/>
      <c r="Q14" s="78"/>
      <c r="R14" s="78"/>
      <c r="S14" s="78"/>
      <c r="T14" s="78"/>
      <c r="U14" s="78"/>
      <c r="V14" s="78"/>
      <c r="Y14" s="107" t="s">
        <v>216</v>
      </c>
      <c r="Z14" s="93"/>
      <c r="AA14" s="113">
        <v>10</v>
      </c>
      <c r="AB14" s="113">
        <v>20</v>
      </c>
      <c r="AC14" s="110"/>
      <c r="AD14" s="111">
        <f t="shared" si="0"/>
        <v>30</v>
      </c>
    </row>
    <row r="15" spans="1:30" ht="11.4" customHeight="1" x14ac:dyDescent="0.3">
      <c r="A15" s="168"/>
      <c r="B15" s="168"/>
      <c r="C15" s="30" t="s">
        <v>89</v>
      </c>
      <c r="D15" s="395"/>
      <c r="E15" s="396"/>
      <c r="F15" s="396"/>
      <c r="G15" s="396"/>
      <c r="H15" s="396"/>
      <c r="I15" s="396"/>
      <c r="J15" s="396"/>
      <c r="K15" s="397"/>
      <c r="L15" s="79"/>
      <c r="M15" s="79"/>
      <c r="N15" s="79"/>
      <c r="O15" s="78"/>
      <c r="P15" s="79"/>
      <c r="Q15" s="78"/>
      <c r="R15" s="78"/>
      <c r="S15" s="78"/>
      <c r="T15" s="78"/>
      <c r="U15" s="78"/>
      <c r="V15" s="78"/>
      <c r="Y15" s="107" t="s">
        <v>37</v>
      </c>
      <c r="Z15" s="93"/>
      <c r="AA15" s="113">
        <v>29</v>
      </c>
      <c r="AB15" s="113">
        <v>1</v>
      </c>
      <c r="AC15" s="110"/>
      <c r="AD15" s="111">
        <f t="shared" si="0"/>
        <v>30</v>
      </c>
    </row>
    <row r="16" spans="1:30" ht="11.4" customHeight="1" x14ac:dyDescent="0.3">
      <c r="A16" s="168"/>
      <c r="B16" s="168" t="s">
        <v>90</v>
      </c>
      <c r="C16" s="30" t="s">
        <v>88</v>
      </c>
      <c r="D16" s="78"/>
      <c r="E16" s="78"/>
      <c r="F16" s="78"/>
      <c r="G16" s="78"/>
      <c r="H16" s="78"/>
      <c r="I16" s="78"/>
      <c r="J16" s="78"/>
      <c r="K16" s="78"/>
      <c r="L16" s="78"/>
      <c r="M16" s="78"/>
      <c r="N16" s="78"/>
      <c r="O16" s="78"/>
      <c r="P16" s="79"/>
      <c r="Q16" s="78"/>
      <c r="R16" s="78"/>
      <c r="S16" s="78"/>
      <c r="T16" s="78"/>
      <c r="U16" s="78"/>
      <c r="V16" s="78"/>
      <c r="Y16" s="107" t="s">
        <v>217</v>
      </c>
      <c r="Z16" s="94"/>
      <c r="AA16" s="113">
        <v>20</v>
      </c>
      <c r="AB16" s="113">
        <v>25</v>
      </c>
      <c r="AC16" s="110"/>
      <c r="AD16" s="111">
        <f t="shared" si="0"/>
        <v>45</v>
      </c>
    </row>
    <row r="17" spans="1:30" ht="11.4" customHeight="1" x14ac:dyDescent="0.3">
      <c r="A17" s="168"/>
      <c r="B17" s="168"/>
      <c r="C17" s="30" t="s">
        <v>89</v>
      </c>
      <c r="D17" s="78"/>
      <c r="E17" s="78"/>
      <c r="F17" s="78"/>
      <c r="G17" s="78"/>
      <c r="H17" s="78"/>
      <c r="I17" s="78"/>
      <c r="J17" s="78"/>
      <c r="K17" s="78"/>
      <c r="L17" s="78"/>
      <c r="M17" s="78"/>
      <c r="N17" s="78"/>
      <c r="O17" s="78"/>
      <c r="P17" s="79"/>
      <c r="Q17" s="78"/>
      <c r="R17" s="78"/>
      <c r="S17" s="78"/>
      <c r="T17" s="78"/>
      <c r="U17" s="78"/>
      <c r="V17" s="78"/>
      <c r="Y17" s="107" t="s">
        <v>218</v>
      </c>
      <c r="AA17" s="113">
        <v>20</v>
      </c>
      <c r="AB17" s="113">
        <v>25</v>
      </c>
      <c r="AC17" s="110"/>
      <c r="AD17" s="111">
        <f t="shared" si="0"/>
        <v>45</v>
      </c>
    </row>
    <row r="18" spans="1:30" ht="11.4" customHeight="1" x14ac:dyDescent="0.3">
      <c r="A18" s="168" t="s">
        <v>92</v>
      </c>
      <c r="B18" s="168" t="s">
        <v>87</v>
      </c>
      <c r="C18" s="30" t="s">
        <v>88</v>
      </c>
      <c r="D18" s="409" t="s">
        <v>284</v>
      </c>
      <c r="E18" s="410"/>
      <c r="F18" s="410"/>
      <c r="G18" s="410"/>
      <c r="H18" s="410"/>
      <c r="I18" s="410"/>
      <c r="J18" s="410"/>
      <c r="K18" s="410"/>
      <c r="L18" s="410"/>
      <c r="M18" s="410"/>
      <c r="N18" s="411"/>
      <c r="O18" s="78"/>
      <c r="P18" s="79"/>
      <c r="Q18" s="78"/>
      <c r="R18" s="78"/>
      <c r="S18" s="78"/>
      <c r="T18" s="78"/>
      <c r="U18" s="78"/>
      <c r="V18" s="78"/>
      <c r="Y18" s="108" t="s">
        <v>219</v>
      </c>
      <c r="AA18" s="113">
        <v>30</v>
      </c>
      <c r="AB18" s="113">
        <v>45</v>
      </c>
      <c r="AC18" s="110"/>
      <c r="AD18" s="111">
        <f t="shared" si="0"/>
        <v>75</v>
      </c>
    </row>
    <row r="19" spans="1:30" ht="11.4" customHeight="1" x14ac:dyDescent="0.3">
      <c r="A19" s="168"/>
      <c r="B19" s="168"/>
      <c r="C19" s="30" t="s">
        <v>89</v>
      </c>
      <c r="D19" s="412"/>
      <c r="E19" s="413"/>
      <c r="F19" s="413"/>
      <c r="G19" s="413"/>
      <c r="H19" s="413"/>
      <c r="I19" s="413"/>
      <c r="J19" s="413"/>
      <c r="K19" s="413"/>
      <c r="L19" s="413"/>
      <c r="M19" s="413"/>
      <c r="N19" s="414"/>
      <c r="O19" s="78"/>
      <c r="P19" s="79"/>
      <c r="Q19" s="78"/>
      <c r="R19" s="78"/>
      <c r="S19" s="78"/>
      <c r="T19" s="78"/>
      <c r="U19" s="78"/>
      <c r="V19" s="78"/>
    </row>
    <row r="20" spans="1:30" ht="11.4" customHeight="1" x14ac:dyDescent="0.3">
      <c r="A20" s="168"/>
      <c r="B20" s="168" t="s">
        <v>90</v>
      </c>
      <c r="C20" s="30" t="s">
        <v>88</v>
      </c>
      <c r="D20" s="78"/>
      <c r="E20" s="78"/>
      <c r="F20" s="78"/>
      <c r="G20" s="78"/>
      <c r="H20" s="78"/>
      <c r="I20" s="78"/>
      <c r="J20" s="78"/>
      <c r="K20" s="78"/>
      <c r="L20" s="78"/>
      <c r="M20" s="78"/>
      <c r="N20" s="78"/>
      <c r="O20" s="78"/>
      <c r="P20" s="79"/>
      <c r="Q20" s="78"/>
      <c r="R20" s="78"/>
      <c r="S20" s="78"/>
      <c r="T20" s="78"/>
      <c r="U20" s="78"/>
      <c r="V20" s="78"/>
    </row>
    <row r="21" spans="1:30" ht="11.4" customHeight="1" x14ac:dyDescent="0.3">
      <c r="A21" s="168"/>
      <c r="B21" s="168"/>
      <c r="C21" s="30" t="s">
        <v>89</v>
      </c>
      <c r="D21" s="78"/>
      <c r="E21" s="78"/>
      <c r="F21" s="78"/>
      <c r="G21" s="78"/>
      <c r="H21" s="78"/>
      <c r="I21" s="78"/>
      <c r="J21" s="78"/>
      <c r="K21" s="78"/>
      <c r="L21" s="78"/>
      <c r="M21" s="78"/>
      <c r="N21" s="78"/>
      <c r="O21" s="78"/>
      <c r="P21" s="79"/>
      <c r="Q21" s="78"/>
      <c r="R21" s="78"/>
      <c r="S21" s="78"/>
      <c r="T21" s="78"/>
      <c r="U21" s="78"/>
      <c r="V21" s="78"/>
    </row>
    <row r="22" spans="1:30" ht="11.4" customHeight="1" x14ac:dyDescent="0.3">
      <c r="A22" s="168" t="s">
        <v>93</v>
      </c>
      <c r="B22" s="168" t="s">
        <v>87</v>
      </c>
      <c r="C22" s="30" t="s">
        <v>88</v>
      </c>
      <c r="D22" s="78"/>
      <c r="E22" s="78"/>
      <c r="F22" s="78"/>
      <c r="G22" s="78"/>
      <c r="H22" s="78"/>
      <c r="I22" s="78"/>
      <c r="J22" s="78"/>
      <c r="K22" s="78"/>
      <c r="L22" s="78"/>
      <c r="M22" s="78"/>
      <c r="N22" s="78"/>
      <c r="O22" s="78"/>
      <c r="P22" s="79"/>
      <c r="Q22" s="78"/>
      <c r="R22" s="78"/>
      <c r="S22" s="78"/>
      <c r="T22" s="78"/>
      <c r="U22" s="78"/>
      <c r="V22" s="78"/>
    </row>
    <row r="23" spans="1:30" ht="11.4" customHeight="1" x14ac:dyDescent="0.3">
      <c r="A23" s="168"/>
      <c r="B23" s="168"/>
      <c r="C23" s="30" t="s">
        <v>89</v>
      </c>
      <c r="D23" s="78"/>
      <c r="E23" s="78"/>
      <c r="F23" s="78"/>
      <c r="G23" s="78"/>
      <c r="H23" s="78"/>
      <c r="I23" s="78"/>
      <c r="J23" s="78"/>
      <c r="K23" s="78"/>
      <c r="L23" s="78"/>
      <c r="M23" s="78"/>
      <c r="N23" s="78"/>
      <c r="O23" s="78"/>
      <c r="P23" s="79"/>
      <c r="Q23" s="78"/>
      <c r="R23" s="78"/>
      <c r="S23" s="78"/>
      <c r="T23" s="78"/>
      <c r="U23" s="78"/>
      <c r="V23" s="78"/>
    </row>
    <row r="24" spans="1:30" ht="11.4" customHeight="1" x14ac:dyDescent="0.3">
      <c r="A24" s="168"/>
      <c r="B24" s="168" t="s">
        <v>90</v>
      </c>
      <c r="C24" s="30" t="s">
        <v>88</v>
      </c>
      <c r="D24" s="370" t="s">
        <v>279</v>
      </c>
      <c r="E24" s="371"/>
      <c r="F24" s="371"/>
      <c r="G24" s="371"/>
      <c r="H24" s="371"/>
      <c r="I24" s="371"/>
      <c r="J24" s="371"/>
      <c r="K24" s="371"/>
      <c r="L24" s="78"/>
      <c r="M24" s="78"/>
      <c r="N24" s="78"/>
      <c r="O24" s="78"/>
      <c r="P24" s="79"/>
      <c r="Q24" s="78"/>
      <c r="R24" s="78"/>
      <c r="S24" s="78"/>
      <c r="T24" s="78"/>
      <c r="U24" s="78"/>
      <c r="V24" s="78"/>
    </row>
    <row r="25" spans="1:30" ht="11.4" customHeight="1" x14ac:dyDescent="0.3">
      <c r="A25" s="168"/>
      <c r="B25" s="168"/>
      <c r="C25" s="30" t="s">
        <v>89</v>
      </c>
      <c r="D25" s="372"/>
      <c r="E25" s="373"/>
      <c r="F25" s="373"/>
      <c r="G25" s="373"/>
      <c r="H25" s="373"/>
      <c r="I25" s="373"/>
      <c r="J25" s="373"/>
      <c r="K25" s="373"/>
      <c r="L25" s="78"/>
      <c r="M25" s="78"/>
      <c r="N25" s="78"/>
      <c r="O25" s="78"/>
      <c r="P25" s="79"/>
      <c r="Q25" s="78"/>
      <c r="R25" s="78"/>
      <c r="S25" s="78"/>
      <c r="T25" s="78"/>
      <c r="U25" s="78"/>
      <c r="V25" s="78"/>
    </row>
    <row r="26" spans="1:30" ht="11.4" customHeight="1" x14ac:dyDescent="0.3">
      <c r="A26" s="168" t="s">
        <v>94</v>
      </c>
      <c r="B26" s="168" t="s">
        <v>87</v>
      </c>
      <c r="C26" s="30" t="s">
        <v>88</v>
      </c>
      <c r="D26" s="79"/>
      <c r="E26" s="79"/>
      <c r="F26" s="79"/>
      <c r="G26" s="79"/>
      <c r="H26" s="78"/>
      <c r="I26" s="78"/>
      <c r="J26" s="78"/>
      <c r="K26" s="78"/>
      <c r="L26" s="78"/>
      <c r="M26" s="78"/>
      <c r="N26" s="78"/>
      <c r="O26" s="78"/>
      <c r="P26" s="79"/>
      <c r="Q26" s="78"/>
      <c r="R26" s="78"/>
      <c r="S26" s="78"/>
      <c r="T26" s="78"/>
      <c r="U26" s="78"/>
      <c r="V26" s="78"/>
    </row>
    <row r="27" spans="1:30" ht="11.4" customHeight="1" x14ac:dyDescent="0.3">
      <c r="A27" s="168"/>
      <c r="B27" s="168"/>
      <c r="C27" s="30" t="s">
        <v>89</v>
      </c>
      <c r="D27" s="79"/>
      <c r="E27" s="79"/>
      <c r="F27" s="79"/>
      <c r="G27" s="79"/>
      <c r="H27" s="78"/>
      <c r="I27" s="78"/>
      <c r="J27" s="78"/>
      <c r="K27" s="78"/>
      <c r="L27" s="78"/>
      <c r="M27" s="78"/>
      <c r="N27" s="78"/>
      <c r="O27" s="78"/>
      <c r="P27" s="79"/>
      <c r="Q27" s="78"/>
      <c r="R27" s="78"/>
      <c r="S27" s="78"/>
      <c r="T27" s="78"/>
      <c r="U27" s="78"/>
      <c r="V27" s="78"/>
    </row>
    <row r="28" spans="1:30" ht="11.4" customHeight="1" x14ac:dyDescent="0.3">
      <c r="A28" s="168"/>
      <c r="B28" s="168" t="s">
        <v>90</v>
      </c>
      <c r="C28" s="30" t="s">
        <v>88</v>
      </c>
      <c r="D28" s="79"/>
      <c r="E28" s="79"/>
      <c r="F28" s="79"/>
      <c r="G28" s="79"/>
      <c r="H28" s="79"/>
      <c r="I28" s="79"/>
      <c r="J28" s="79"/>
      <c r="K28" s="79"/>
      <c r="L28" s="79"/>
      <c r="M28" s="79"/>
      <c r="N28" s="79"/>
      <c r="O28" s="79"/>
      <c r="P28" s="79"/>
      <c r="Q28" s="78"/>
      <c r="R28" s="78"/>
      <c r="S28" s="78"/>
      <c r="T28" s="78"/>
      <c r="U28" s="78"/>
      <c r="V28" s="78"/>
    </row>
    <row r="29" spans="1:30" ht="11.4" customHeight="1" x14ac:dyDescent="0.3">
      <c r="A29" s="168"/>
      <c r="B29" s="168"/>
      <c r="C29" s="30" t="s">
        <v>89</v>
      </c>
      <c r="D29" s="79"/>
      <c r="E29" s="79"/>
      <c r="F29" s="79"/>
      <c r="G29" s="79"/>
      <c r="H29" s="79"/>
      <c r="I29" s="79"/>
      <c r="J29" s="79"/>
      <c r="K29" s="79"/>
      <c r="L29" s="79"/>
      <c r="M29" s="79"/>
      <c r="N29" s="79"/>
      <c r="O29" s="79"/>
      <c r="P29" s="79"/>
      <c r="Q29" s="78"/>
      <c r="R29" s="78"/>
      <c r="S29" s="78"/>
      <c r="T29" s="78"/>
      <c r="U29" s="78"/>
      <c r="V29" s="78"/>
    </row>
    <row r="30" spans="1:30"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30"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30"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6">
    <mergeCell ref="A39:P39"/>
    <mergeCell ref="I41:P41"/>
    <mergeCell ref="I42:P42"/>
    <mergeCell ref="I46:P46"/>
    <mergeCell ref="M47:P47"/>
    <mergeCell ref="D14:K15"/>
    <mergeCell ref="A30:A33"/>
    <mergeCell ref="B30:B31"/>
    <mergeCell ref="B32:B33"/>
    <mergeCell ref="A14:A17"/>
    <mergeCell ref="B14:B15"/>
    <mergeCell ref="B16:B17"/>
    <mergeCell ref="A18:A21"/>
    <mergeCell ref="B18:B19"/>
    <mergeCell ref="B20:B21"/>
    <mergeCell ref="D24:K25"/>
    <mergeCell ref="D18:N19"/>
    <mergeCell ref="A34:A37"/>
    <mergeCell ref="B34:B35"/>
    <mergeCell ref="B36:B37"/>
    <mergeCell ref="A22:A25"/>
    <mergeCell ref="B22:B23"/>
    <mergeCell ref="B24:B25"/>
    <mergeCell ref="A26:A29"/>
    <mergeCell ref="B26:B27"/>
    <mergeCell ref="B28:B29"/>
    <mergeCell ref="S7:V7"/>
    <mergeCell ref="A8:B8"/>
    <mergeCell ref="A9:B9"/>
    <mergeCell ref="A10:A13"/>
    <mergeCell ref="B10:B11"/>
    <mergeCell ref="B12:B13"/>
    <mergeCell ref="D12:K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7"/>
  <sheetViews>
    <sheetView topLeftCell="A7" zoomScale="110" zoomScaleNormal="110" workbookViewId="0">
      <selection activeCell="Z7" sqref="Z1:AG1048576"/>
    </sheetView>
  </sheetViews>
  <sheetFormatPr defaultRowHeight="14.4" x14ac:dyDescent="0.3"/>
  <cols>
    <col min="1" max="1" width="7.6640625" customWidth="1"/>
    <col min="2" max="2" width="6" customWidth="1"/>
    <col min="3" max="3" width="4.5546875" customWidth="1"/>
    <col min="4" max="22" width="4.5546875" style="72" customWidth="1"/>
    <col min="23" max="25" width="4.109375" customWidth="1"/>
    <col min="26" max="26" width="4.109375" hidden="1" customWidth="1"/>
    <col min="27" max="27" width="8.88671875" hidden="1" customWidth="1"/>
    <col min="28" max="28" width="16.88671875" hidden="1" customWidth="1"/>
    <col min="29" max="32" width="4.44140625" hidden="1" customWidth="1"/>
    <col min="33" max="33" width="8.88671875" hidden="1" customWidth="1"/>
  </cols>
  <sheetData>
    <row r="1" spans="1:33" x14ac:dyDescent="0.3">
      <c r="A1" s="302" t="s">
        <v>75</v>
      </c>
      <c r="B1" s="302"/>
      <c r="C1" s="302"/>
      <c r="D1" s="302"/>
      <c r="E1" s="302"/>
      <c r="F1" s="302"/>
      <c r="G1" s="302"/>
      <c r="H1" s="71"/>
      <c r="I1" s="71"/>
      <c r="J1" s="340" t="s">
        <v>76</v>
      </c>
      <c r="K1" s="340"/>
      <c r="L1" s="340"/>
      <c r="M1" s="340"/>
      <c r="N1" s="340"/>
      <c r="O1" s="340"/>
      <c r="P1" s="340"/>
    </row>
    <row r="2" spans="1:33" x14ac:dyDescent="0.3">
      <c r="A2" s="304" t="s">
        <v>77</v>
      </c>
      <c r="B2" s="304"/>
      <c r="C2" s="304"/>
      <c r="D2" s="304"/>
      <c r="E2" s="304"/>
      <c r="F2" s="304"/>
      <c r="G2" s="304"/>
      <c r="H2" s="71"/>
      <c r="I2" s="71"/>
      <c r="J2" s="341" t="s">
        <v>198</v>
      </c>
      <c r="K2" s="341"/>
      <c r="L2" s="341"/>
      <c r="M2" s="341"/>
      <c r="N2" s="341"/>
      <c r="O2" s="341"/>
      <c r="P2" s="341"/>
    </row>
    <row r="3" spans="1:33" ht="3.75" customHeight="1" x14ac:dyDescent="0.3">
      <c r="A3" s="24"/>
      <c r="B3" s="25"/>
      <c r="C3" s="25"/>
      <c r="D3" s="71"/>
      <c r="E3" s="71"/>
      <c r="F3" s="71"/>
      <c r="G3" s="71"/>
      <c r="H3" s="71"/>
      <c r="I3" s="71"/>
      <c r="J3" s="71"/>
      <c r="K3" s="71"/>
      <c r="L3" s="73"/>
      <c r="M3" s="71"/>
      <c r="N3" s="71"/>
      <c r="O3" s="71"/>
      <c r="P3" s="71"/>
    </row>
    <row r="4" spans="1:33" ht="15.6" x14ac:dyDescent="0.3">
      <c r="A4" s="165" t="s">
        <v>199</v>
      </c>
      <c r="B4" s="165"/>
      <c r="C4" s="165"/>
      <c r="D4" s="165"/>
      <c r="E4" s="165"/>
      <c r="F4" s="165"/>
      <c r="G4" s="165"/>
      <c r="H4" s="165"/>
      <c r="I4" s="165"/>
      <c r="J4" s="165"/>
      <c r="K4" s="165"/>
      <c r="L4" s="165"/>
      <c r="M4" s="165"/>
      <c r="N4" s="165"/>
      <c r="O4" s="165"/>
      <c r="P4" s="165"/>
    </row>
    <row r="5" spans="1:33" ht="15.6" x14ac:dyDescent="0.3">
      <c r="A5" s="165" t="s">
        <v>264</v>
      </c>
      <c r="B5" s="165"/>
      <c r="C5" s="165"/>
      <c r="D5" s="165"/>
      <c r="E5" s="165"/>
      <c r="F5" s="165"/>
      <c r="G5" s="165"/>
      <c r="H5" s="165"/>
      <c r="I5" s="165"/>
      <c r="J5" s="165"/>
      <c r="K5" s="165"/>
      <c r="L5" s="165"/>
      <c r="M5" s="165"/>
      <c r="N5" s="165"/>
      <c r="O5" s="165"/>
      <c r="P5" s="165"/>
    </row>
    <row r="6" spans="1:33" x14ac:dyDescent="0.3">
      <c r="A6" s="159" t="s">
        <v>205</v>
      </c>
      <c r="B6" s="159"/>
      <c r="C6" s="159"/>
      <c r="D6" s="159"/>
      <c r="E6" s="159"/>
      <c r="F6" s="159"/>
      <c r="G6" s="159"/>
      <c r="H6" s="159"/>
      <c r="I6" s="159"/>
      <c r="J6" s="159"/>
      <c r="K6" s="159"/>
      <c r="L6" s="159"/>
      <c r="M6" s="159"/>
      <c r="N6" s="159"/>
      <c r="O6" s="159"/>
      <c r="P6" s="159"/>
    </row>
    <row r="7" spans="1:33"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3"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3"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AA9" s="145" t="s">
        <v>271</v>
      </c>
      <c r="AB9" s="146" t="s">
        <v>272</v>
      </c>
      <c r="AC9" s="148">
        <v>50</v>
      </c>
      <c r="AD9" s="148">
        <v>70</v>
      </c>
      <c r="AE9" s="93"/>
      <c r="AF9" s="89">
        <f t="shared" ref="AF9:AF12" si="0">AC9+AD9+AE9</f>
        <v>120</v>
      </c>
      <c r="AG9">
        <f>AF9/8</f>
        <v>15</v>
      </c>
    </row>
    <row r="10" spans="1:33" ht="11.4" customHeight="1" x14ac:dyDescent="0.3">
      <c r="A10" s="168" t="s">
        <v>86</v>
      </c>
      <c r="B10" s="168" t="s">
        <v>87</v>
      </c>
      <c r="C10" s="30" t="s">
        <v>88</v>
      </c>
      <c r="D10" s="79"/>
      <c r="E10" s="78"/>
      <c r="F10" s="78"/>
      <c r="G10" s="78"/>
      <c r="H10" s="78"/>
      <c r="I10" s="78"/>
      <c r="J10" s="78"/>
      <c r="K10" s="78"/>
      <c r="L10" s="78"/>
      <c r="M10" s="78"/>
      <c r="N10" s="78"/>
      <c r="O10" s="78"/>
      <c r="P10" s="79"/>
      <c r="Q10" s="78"/>
      <c r="R10" s="78"/>
      <c r="S10" s="78"/>
      <c r="T10" s="78"/>
      <c r="U10" s="78"/>
      <c r="V10" s="78"/>
      <c r="AA10" s="145" t="s">
        <v>271</v>
      </c>
      <c r="AB10" s="146" t="s">
        <v>273</v>
      </c>
      <c r="AC10" s="148">
        <v>15</v>
      </c>
      <c r="AD10" s="148">
        <v>75</v>
      </c>
      <c r="AE10" s="149"/>
      <c r="AF10" s="89">
        <f t="shared" si="0"/>
        <v>90</v>
      </c>
      <c r="AG10">
        <f t="shared" ref="AG10:AG12" si="1">AF10/8</f>
        <v>11.25</v>
      </c>
    </row>
    <row r="11" spans="1:33" ht="11.4" customHeight="1" x14ac:dyDescent="0.3">
      <c r="A11" s="168"/>
      <c r="B11" s="168"/>
      <c r="C11" s="30" t="s">
        <v>89</v>
      </c>
      <c r="D11" s="79"/>
      <c r="E11" s="78"/>
      <c r="F11" s="78"/>
      <c r="G11" s="78"/>
      <c r="H11" s="78"/>
      <c r="I11" s="78"/>
      <c r="J11" s="78"/>
      <c r="K11" s="78"/>
      <c r="L11" s="78"/>
      <c r="M11" s="78"/>
      <c r="N11" s="78"/>
      <c r="O11" s="78"/>
      <c r="P11" s="79"/>
      <c r="Q11" s="78"/>
      <c r="R11" s="78"/>
      <c r="S11" s="78"/>
      <c r="T11" s="78"/>
      <c r="U11" s="78"/>
      <c r="V11" s="78"/>
      <c r="AA11" s="145" t="s">
        <v>271</v>
      </c>
      <c r="AB11" s="146" t="s">
        <v>274</v>
      </c>
      <c r="AC11" s="148">
        <v>0</v>
      </c>
      <c r="AD11" s="148">
        <v>140</v>
      </c>
      <c r="AE11" s="149"/>
      <c r="AF11" s="89">
        <f t="shared" si="0"/>
        <v>140</v>
      </c>
      <c r="AG11">
        <f t="shared" si="1"/>
        <v>17.5</v>
      </c>
    </row>
    <row r="12" spans="1:33" ht="18" customHeight="1" x14ac:dyDescent="0.3">
      <c r="A12" s="168"/>
      <c r="B12" s="168" t="s">
        <v>90</v>
      </c>
      <c r="C12" s="30" t="s">
        <v>88</v>
      </c>
      <c r="D12" s="78"/>
      <c r="E12" s="409" t="s">
        <v>283</v>
      </c>
      <c r="F12" s="410"/>
      <c r="G12" s="410"/>
      <c r="H12" s="410"/>
      <c r="I12" s="410"/>
      <c r="J12" s="410"/>
      <c r="K12" s="410"/>
      <c r="L12" s="410"/>
      <c r="M12" s="410"/>
      <c r="N12" s="411"/>
      <c r="O12" s="78"/>
      <c r="P12" s="79"/>
      <c r="Q12" s="78"/>
      <c r="R12" s="78"/>
      <c r="S12" s="78"/>
      <c r="T12" s="78"/>
      <c r="U12" s="78"/>
      <c r="V12" s="78"/>
      <c r="AA12" s="147" t="s">
        <v>275</v>
      </c>
      <c r="AB12" s="146" t="s">
        <v>276</v>
      </c>
      <c r="AC12" s="148">
        <v>30</v>
      </c>
      <c r="AD12" s="148">
        <v>15</v>
      </c>
      <c r="AE12" s="149"/>
      <c r="AF12" s="89">
        <f t="shared" si="0"/>
        <v>45</v>
      </c>
      <c r="AG12">
        <f t="shared" si="1"/>
        <v>5.625</v>
      </c>
    </row>
    <row r="13" spans="1:33" ht="15.6" customHeight="1" x14ac:dyDescent="0.3">
      <c r="A13" s="168"/>
      <c r="B13" s="168"/>
      <c r="C13" s="30" t="s">
        <v>89</v>
      </c>
      <c r="D13" s="78"/>
      <c r="E13" s="412"/>
      <c r="F13" s="413"/>
      <c r="G13" s="413"/>
      <c r="H13" s="413"/>
      <c r="I13" s="413"/>
      <c r="J13" s="413"/>
      <c r="K13" s="413"/>
      <c r="L13" s="413"/>
      <c r="M13" s="413"/>
      <c r="N13" s="414"/>
      <c r="O13" s="78"/>
      <c r="P13" s="79"/>
      <c r="Q13" s="78"/>
      <c r="R13" s="78"/>
      <c r="S13" s="78"/>
      <c r="T13" s="78"/>
      <c r="U13" s="78"/>
      <c r="V13" s="78"/>
    </row>
    <row r="14" spans="1:33" ht="11.4" customHeight="1" x14ac:dyDescent="0.3">
      <c r="A14" s="168" t="s">
        <v>91</v>
      </c>
      <c r="B14" s="168" t="s">
        <v>87</v>
      </c>
      <c r="C14" s="30" t="s">
        <v>88</v>
      </c>
      <c r="D14" s="78"/>
      <c r="E14" s="370" t="s">
        <v>278</v>
      </c>
      <c r="F14" s="371"/>
      <c r="G14" s="371"/>
      <c r="H14" s="371"/>
      <c r="I14" s="371"/>
      <c r="J14" s="371"/>
      <c r="K14" s="404"/>
      <c r="L14" s="79"/>
      <c r="M14" s="79"/>
      <c r="N14" s="79"/>
      <c r="O14" s="78"/>
      <c r="P14" s="79"/>
      <c r="Q14" s="78"/>
      <c r="R14" s="78"/>
      <c r="S14" s="78"/>
      <c r="T14" s="78"/>
      <c r="U14" s="78"/>
      <c r="V14" s="78"/>
    </row>
    <row r="15" spans="1:33" ht="11.4" customHeight="1" x14ac:dyDescent="0.3">
      <c r="A15" s="168"/>
      <c r="B15" s="168"/>
      <c r="C15" s="30" t="s">
        <v>89</v>
      </c>
      <c r="D15" s="78"/>
      <c r="E15" s="405"/>
      <c r="F15" s="406"/>
      <c r="G15" s="406"/>
      <c r="H15" s="406"/>
      <c r="I15" s="406"/>
      <c r="J15" s="406"/>
      <c r="K15" s="407"/>
      <c r="L15" s="79"/>
      <c r="M15" s="79"/>
      <c r="N15" s="79"/>
      <c r="O15" s="78"/>
      <c r="P15" s="79"/>
      <c r="Q15" s="78"/>
      <c r="R15" s="78"/>
      <c r="S15" s="78"/>
      <c r="T15" s="78"/>
      <c r="U15" s="78"/>
      <c r="V15" s="78"/>
    </row>
    <row r="16" spans="1:33" ht="11.4" customHeight="1" x14ac:dyDescent="0.3">
      <c r="A16" s="168"/>
      <c r="B16" s="168" t="s">
        <v>90</v>
      </c>
      <c r="C16" s="30" t="s">
        <v>88</v>
      </c>
      <c r="D16" s="78"/>
      <c r="E16" s="405"/>
      <c r="F16" s="406"/>
      <c r="G16" s="406"/>
      <c r="H16" s="406"/>
      <c r="I16" s="406"/>
      <c r="J16" s="406"/>
      <c r="K16" s="407"/>
      <c r="L16" s="78"/>
      <c r="M16" s="78"/>
      <c r="N16" s="78"/>
      <c r="O16" s="78"/>
      <c r="P16" s="79"/>
      <c r="Q16" s="78"/>
      <c r="R16" s="78"/>
      <c r="S16" s="78"/>
      <c r="T16" s="78"/>
      <c r="U16" s="78"/>
      <c r="V16" s="78"/>
    </row>
    <row r="17" spans="1:22" ht="11.4" customHeight="1" x14ac:dyDescent="0.3">
      <c r="A17" s="168"/>
      <c r="B17" s="168"/>
      <c r="C17" s="30" t="s">
        <v>89</v>
      </c>
      <c r="D17" s="78"/>
      <c r="E17" s="372"/>
      <c r="F17" s="373"/>
      <c r="G17" s="373"/>
      <c r="H17" s="373"/>
      <c r="I17" s="373"/>
      <c r="J17" s="373"/>
      <c r="K17" s="408"/>
      <c r="L17" s="78"/>
      <c r="M17" s="78"/>
      <c r="N17" s="78"/>
      <c r="O17" s="78"/>
      <c r="P17" s="79"/>
      <c r="Q17" s="78"/>
      <c r="R17" s="78"/>
      <c r="S17" s="78"/>
      <c r="T17" s="78"/>
      <c r="U17" s="78"/>
      <c r="V17" s="78"/>
    </row>
    <row r="18" spans="1:22" ht="11.4" customHeight="1" x14ac:dyDescent="0.3">
      <c r="A18" s="168" t="s">
        <v>92</v>
      </c>
      <c r="B18" s="168" t="s">
        <v>87</v>
      </c>
      <c r="C18" s="30" t="s">
        <v>88</v>
      </c>
      <c r="D18" s="78"/>
      <c r="E18" s="324" t="s">
        <v>285</v>
      </c>
      <c r="F18" s="325"/>
      <c r="G18" s="325"/>
      <c r="H18" s="325"/>
      <c r="I18" s="326"/>
      <c r="J18" s="78"/>
      <c r="K18" s="78"/>
      <c r="L18" s="78"/>
      <c r="M18" s="78"/>
      <c r="N18" s="78"/>
      <c r="O18" s="78"/>
      <c r="P18" s="79"/>
      <c r="Q18" s="78"/>
      <c r="R18" s="78"/>
      <c r="S18" s="78"/>
      <c r="T18" s="78"/>
      <c r="U18" s="78"/>
      <c r="V18" s="78"/>
    </row>
    <row r="19" spans="1:22" ht="11.4" customHeight="1" x14ac:dyDescent="0.3">
      <c r="A19" s="168"/>
      <c r="B19" s="168"/>
      <c r="C19" s="30" t="s">
        <v>89</v>
      </c>
      <c r="D19" s="78"/>
      <c r="E19" s="327"/>
      <c r="F19" s="328"/>
      <c r="G19" s="328"/>
      <c r="H19" s="328"/>
      <c r="I19" s="329"/>
      <c r="J19" s="78"/>
      <c r="K19" s="78"/>
      <c r="L19" s="78"/>
      <c r="M19" s="78"/>
      <c r="N19" s="78"/>
      <c r="O19" s="78"/>
      <c r="P19" s="79"/>
      <c r="Q19" s="78"/>
      <c r="R19" s="78"/>
      <c r="S19" s="78"/>
      <c r="T19" s="78"/>
      <c r="U19" s="78"/>
      <c r="V19" s="78"/>
    </row>
    <row r="20" spans="1:22" ht="11.4" customHeight="1" x14ac:dyDescent="0.3">
      <c r="A20" s="168"/>
      <c r="B20" s="168" t="s">
        <v>90</v>
      </c>
      <c r="C20" s="30" t="s">
        <v>88</v>
      </c>
      <c r="D20" s="78"/>
      <c r="E20" s="327"/>
      <c r="F20" s="328"/>
      <c r="G20" s="328"/>
      <c r="H20" s="328"/>
      <c r="I20" s="329"/>
      <c r="J20" s="78"/>
      <c r="K20" s="78"/>
      <c r="L20" s="78"/>
      <c r="M20" s="78"/>
      <c r="N20" s="78"/>
      <c r="O20" s="78"/>
      <c r="P20" s="79"/>
      <c r="Q20" s="78"/>
      <c r="R20" s="78"/>
      <c r="S20" s="78"/>
      <c r="T20" s="78"/>
      <c r="U20" s="78"/>
      <c r="V20" s="78"/>
    </row>
    <row r="21" spans="1:22" ht="11.4" customHeight="1" x14ac:dyDescent="0.3">
      <c r="A21" s="168"/>
      <c r="B21" s="168"/>
      <c r="C21" s="30" t="s">
        <v>89</v>
      </c>
      <c r="D21" s="78"/>
      <c r="E21" s="330"/>
      <c r="F21" s="331"/>
      <c r="G21" s="331"/>
      <c r="H21" s="331"/>
      <c r="I21" s="332"/>
      <c r="J21" s="78"/>
      <c r="K21" s="78"/>
      <c r="L21" s="78"/>
      <c r="M21" s="78"/>
      <c r="N21" s="78"/>
      <c r="O21" s="78"/>
      <c r="P21" s="79"/>
      <c r="Q21" s="78"/>
      <c r="R21" s="78"/>
      <c r="S21" s="78"/>
      <c r="T21" s="78"/>
      <c r="U21" s="78"/>
      <c r="V21" s="78"/>
    </row>
    <row r="22" spans="1:22" ht="11.4" customHeight="1" x14ac:dyDescent="0.3">
      <c r="A22" s="168" t="s">
        <v>93</v>
      </c>
      <c r="B22" s="168" t="s">
        <v>87</v>
      </c>
      <c r="C22" s="30" t="s">
        <v>88</v>
      </c>
      <c r="D22" s="324" t="s">
        <v>285</v>
      </c>
      <c r="E22" s="325"/>
      <c r="F22" s="325"/>
      <c r="G22" s="325"/>
      <c r="H22" s="325"/>
      <c r="I22" s="326"/>
      <c r="J22" s="78"/>
      <c r="K22" s="78"/>
      <c r="L22" s="78"/>
      <c r="M22" s="78"/>
      <c r="N22" s="78"/>
      <c r="O22" s="78"/>
      <c r="P22" s="79"/>
      <c r="Q22" s="78"/>
      <c r="R22" s="78"/>
      <c r="S22" s="78"/>
      <c r="T22" s="78"/>
      <c r="U22" s="78"/>
      <c r="V22" s="78"/>
    </row>
    <row r="23" spans="1:22" ht="11.4" customHeight="1" x14ac:dyDescent="0.3">
      <c r="A23" s="168"/>
      <c r="B23" s="168"/>
      <c r="C23" s="30" t="s">
        <v>89</v>
      </c>
      <c r="D23" s="327"/>
      <c r="E23" s="328"/>
      <c r="F23" s="328"/>
      <c r="G23" s="328"/>
      <c r="H23" s="328"/>
      <c r="I23" s="329"/>
      <c r="J23" s="78"/>
      <c r="K23" s="78"/>
      <c r="L23" s="78"/>
      <c r="M23" s="78"/>
      <c r="N23" s="78"/>
      <c r="O23" s="78"/>
      <c r="P23" s="79"/>
      <c r="Q23" s="78"/>
      <c r="R23" s="78"/>
      <c r="S23" s="78"/>
      <c r="T23" s="78"/>
      <c r="U23" s="78"/>
      <c r="V23" s="78"/>
    </row>
    <row r="24" spans="1:22" ht="11.4" customHeight="1" x14ac:dyDescent="0.3">
      <c r="A24" s="168"/>
      <c r="B24" s="168" t="s">
        <v>90</v>
      </c>
      <c r="C24" s="30" t="s">
        <v>88</v>
      </c>
      <c r="D24" s="327"/>
      <c r="E24" s="328"/>
      <c r="F24" s="328"/>
      <c r="G24" s="328"/>
      <c r="H24" s="328"/>
      <c r="I24" s="329"/>
      <c r="J24" s="78"/>
      <c r="K24" s="78"/>
      <c r="L24" s="78"/>
      <c r="M24" s="78"/>
      <c r="N24" s="78"/>
      <c r="O24" s="78"/>
      <c r="P24" s="79"/>
      <c r="Q24" s="78"/>
      <c r="R24" s="78"/>
      <c r="S24" s="78"/>
      <c r="T24" s="78"/>
      <c r="U24" s="78"/>
      <c r="V24" s="78"/>
    </row>
    <row r="25" spans="1:22" ht="11.4" customHeight="1" x14ac:dyDescent="0.3">
      <c r="A25" s="168"/>
      <c r="B25" s="168"/>
      <c r="C25" s="30" t="s">
        <v>89</v>
      </c>
      <c r="D25" s="330"/>
      <c r="E25" s="331"/>
      <c r="F25" s="331"/>
      <c r="G25" s="331"/>
      <c r="H25" s="331"/>
      <c r="I25" s="332"/>
      <c r="J25" s="78"/>
      <c r="K25" s="78"/>
      <c r="L25" s="78"/>
      <c r="M25" s="78"/>
      <c r="N25" s="78"/>
      <c r="O25" s="78"/>
      <c r="P25" s="79"/>
      <c r="Q25" s="78"/>
      <c r="R25" s="78"/>
      <c r="S25" s="78"/>
      <c r="T25" s="78"/>
      <c r="U25" s="78"/>
      <c r="V25" s="78"/>
    </row>
    <row r="26" spans="1:22" ht="11.4" customHeight="1" x14ac:dyDescent="0.3">
      <c r="A26" s="168" t="s">
        <v>94</v>
      </c>
      <c r="B26" s="168" t="s">
        <v>87</v>
      </c>
      <c r="C26" s="30" t="s">
        <v>88</v>
      </c>
      <c r="D26" s="370" t="s">
        <v>278</v>
      </c>
      <c r="E26" s="371"/>
      <c r="F26" s="371"/>
      <c r="G26" s="371"/>
      <c r="H26" s="371"/>
      <c r="I26" s="371"/>
      <c r="J26" s="371"/>
      <c r="K26" s="404"/>
      <c r="L26" s="78"/>
      <c r="M26" s="78"/>
      <c r="N26" s="78"/>
      <c r="O26" s="78"/>
      <c r="P26" s="79"/>
      <c r="Q26" s="78"/>
      <c r="R26" s="78"/>
      <c r="S26" s="78"/>
      <c r="T26" s="78"/>
      <c r="U26" s="78"/>
      <c r="V26" s="78"/>
    </row>
    <row r="27" spans="1:22" ht="11.4" customHeight="1" x14ac:dyDescent="0.3">
      <c r="A27" s="168"/>
      <c r="B27" s="168"/>
      <c r="C27" s="30" t="s">
        <v>89</v>
      </c>
      <c r="D27" s="405"/>
      <c r="E27" s="406"/>
      <c r="F27" s="406"/>
      <c r="G27" s="406"/>
      <c r="H27" s="406"/>
      <c r="I27" s="406"/>
      <c r="J27" s="406"/>
      <c r="K27" s="407"/>
      <c r="L27" s="78"/>
      <c r="M27" s="78"/>
      <c r="N27" s="78"/>
      <c r="O27" s="78"/>
      <c r="P27" s="79"/>
      <c r="Q27" s="78"/>
      <c r="R27" s="78"/>
      <c r="S27" s="78"/>
      <c r="T27" s="78"/>
      <c r="U27" s="78"/>
      <c r="V27" s="78"/>
    </row>
    <row r="28" spans="1:22" ht="11.4" customHeight="1" x14ac:dyDescent="0.3">
      <c r="A28" s="168"/>
      <c r="B28" s="168" t="s">
        <v>90</v>
      </c>
      <c r="C28" s="30" t="s">
        <v>88</v>
      </c>
      <c r="D28" s="405"/>
      <c r="E28" s="406"/>
      <c r="F28" s="406"/>
      <c r="G28" s="406"/>
      <c r="H28" s="406"/>
      <c r="I28" s="406"/>
      <c r="J28" s="406"/>
      <c r="K28" s="407"/>
      <c r="L28" s="79"/>
      <c r="M28" s="79"/>
      <c r="N28" s="79"/>
      <c r="O28" s="79"/>
      <c r="P28" s="79"/>
      <c r="Q28" s="78"/>
      <c r="R28" s="78"/>
      <c r="S28" s="78"/>
      <c r="T28" s="78"/>
      <c r="U28" s="78"/>
      <c r="V28" s="78"/>
    </row>
    <row r="29" spans="1:22" ht="11.4" customHeight="1" x14ac:dyDescent="0.3">
      <c r="A29" s="168"/>
      <c r="B29" s="168"/>
      <c r="C29" s="30" t="s">
        <v>89</v>
      </c>
      <c r="D29" s="372"/>
      <c r="E29" s="373"/>
      <c r="F29" s="373"/>
      <c r="G29" s="373"/>
      <c r="H29" s="373"/>
      <c r="I29" s="373"/>
      <c r="J29" s="373"/>
      <c r="K29" s="408"/>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A5:P5"/>
    <mergeCell ref="E12:N13"/>
    <mergeCell ref="E18:I21"/>
    <mergeCell ref="D22:I25"/>
    <mergeCell ref="A1:G1"/>
    <mergeCell ref="J1:P1"/>
    <mergeCell ref="A2:G2"/>
    <mergeCell ref="J2:P2"/>
    <mergeCell ref="A4:P4"/>
    <mergeCell ref="A6:P6"/>
    <mergeCell ref="A7:B7"/>
    <mergeCell ref="C7:C9"/>
    <mergeCell ref="D7:E7"/>
    <mergeCell ref="F7:I7"/>
    <mergeCell ref="J7:N7"/>
    <mergeCell ref="O7:R7"/>
    <mergeCell ref="E14:K17"/>
    <mergeCell ref="S7:V7"/>
    <mergeCell ref="A8:B8"/>
    <mergeCell ref="A9:B9"/>
    <mergeCell ref="A10:A13"/>
    <mergeCell ref="B10:B11"/>
    <mergeCell ref="B12:B13"/>
    <mergeCell ref="A14:A17"/>
    <mergeCell ref="B14:B15"/>
    <mergeCell ref="B16:B17"/>
    <mergeCell ref="A18:A21"/>
    <mergeCell ref="B18:B19"/>
    <mergeCell ref="B20:B21"/>
    <mergeCell ref="A34:A37"/>
    <mergeCell ref="B34:B35"/>
    <mergeCell ref="B36:B37"/>
    <mergeCell ref="A22:A25"/>
    <mergeCell ref="B22:B23"/>
    <mergeCell ref="B24:B25"/>
    <mergeCell ref="A26:A29"/>
    <mergeCell ref="B26:B27"/>
    <mergeCell ref="B28:B29"/>
    <mergeCell ref="D26:K29"/>
    <mergeCell ref="A30:A33"/>
    <mergeCell ref="B30:B31"/>
    <mergeCell ref="B32:B33"/>
    <mergeCell ref="A39:P39"/>
    <mergeCell ref="I41:P41"/>
    <mergeCell ref="I42:P42"/>
    <mergeCell ref="I46:P46"/>
    <mergeCell ref="M47:P47"/>
  </mergeCells>
  <pageMargins left="0.7" right="0.7" top="0.18" bottom="0.17" header="0.3" footer="0.2"/>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X7" sqref="X1:AE1048576"/>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25" width="17.88671875" hidden="1" customWidth="1"/>
    <col min="26" max="26" width="12.77734375" hidden="1" customWidth="1"/>
    <col min="27" max="31" width="8.88671875" hidden="1" customWidth="1"/>
    <col min="32" max="32" width="8.88671875"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238</v>
      </c>
      <c r="B5" s="165"/>
      <c r="C5" s="165"/>
      <c r="D5" s="165"/>
      <c r="E5" s="165"/>
      <c r="F5" s="165"/>
      <c r="G5" s="165"/>
      <c r="H5" s="165"/>
      <c r="I5" s="165"/>
      <c r="J5" s="165"/>
      <c r="K5" s="165"/>
      <c r="L5" s="165"/>
      <c r="M5" s="165"/>
      <c r="N5" s="165"/>
      <c r="O5" s="165"/>
      <c r="P5" s="165"/>
    </row>
    <row r="6" spans="1:31" x14ac:dyDescent="0.3">
      <c r="A6" s="159" t="s">
        <v>212</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79"/>
      <c r="E10" s="79"/>
      <c r="F10" s="79"/>
      <c r="G10" s="79"/>
      <c r="H10" s="79"/>
      <c r="I10" s="79"/>
      <c r="J10" s="79"/>
      <c r="K10" s="79"/>
      <c r="L10" s="79"/>
      <c r="M10" s="79"/>
      <c r="N10" s="79"/>
      <c r="O10" s="78"/>
      <c r="P10" s="79"/>
      <c r="Q10" s="78"/>
      <c r="R10" s="78"/>
      <c r="S10" s="78"/>
      <c r="T10" s="78"/>
      <c r="U10" s="78"/>
      <c r="V10" s="78"/>
      <c r="Y10" s="143" t="s">
        <v>44</v>
      </c>
      <c r="Z10" s="118" t="s">
        <v>231</v>
      </c>
      <c r="AA10" s="117">
        <v>30</v>
      </c>
      <c r="AB10" s="125">
        <v>60</v>
      </c>
      <c r="AC10" s="125"/>
      <c r="AD10" s="126">
        <f t="shared" ref="AD10:AD18" si="0">AA10+AB10+AC10</f>
        <v>90</v>
      </c>
      <c r="AE10">
        <f>90/8</f>
        <v>11.25</v>
      </c>
    </row>
    <row r="11" spans="1:31" ht="11.4" customHeight="1" x14ac:dyDescent="0.3">
      <c r="A11" s="168"/>
      <c r="B11" s="168"/>
      <c r="C11" s="30" t="s">
        <v>89</v>
      </c>
      <c r="D11" s="79"/>
      <c r="E11" s="79"/>
      <c r="F11" s="79"/>
      <c r="G11" s="79"/>
      <c r="H11" s="79"/>
      <c r="I11" s="79"/>
      <c r="J11" s="79"/>
      <c r="K11" s="79"/>
      <c r="L11" s="79"/>
      <c r="M11" s="79"/>
      <c r="N11" s="79"/>
      <c r="O11" s="78"/>
      <c r="P11" s="79"/>
      <c r="Q11" s="78"/>
      <c r="R11" s="78"/>
      <c r="S11" s="78"/>
      <c r="T11" s="78"/>
      <c r="U11" s="78"/>
      <c r="V11" s="78"/>
      <c r="Y11" s="117" t="s">
        <v>54</v>
      </c>
      <c r="Z11" s="118" t="s">
        <v>231</v>
      </c>
      <c r="AA11" s="117">
        <v>45</v>
      </c>
      <c r="AB11" s="117"/>
      <c r="AC11" s="117"/>
      <c r="AD11" s="111">
        <f t="shared" si="0"/>
        <v>45</v>
      </c>
    </row>
    <row r="12" spans="1:31" ht="18" customHeight="1" x14ac:dyDescent="0.3">
      <c r="A12" s="168"/>
      <c r="B12" s="168" t="s">
        <v>90</v>
      </c>
      <c r="C12" s="30" t="s">
        <v>88</v>
      </c>
      <c r="D12" s="79"/>
      <c r="E12" s="415" t="s">
        <v>234</v>
      </c>
      <c r="F12" s="416"/>
      <c r="G12" s="416"/>
      <c r="H12" s="416"/>
      <c r="I12" s="416"/>
      <c r="J12" s="416"/>
      <c r="K12" s="416"/>
      <c r="L12" s="416"/>
      <c r="M12" s="416"/>
      <c r="N12" s="416"/>
      <c r="O12" s="417"/>
      <c r="P12" s="79"/>
      <c r="Q12" s="78"/>
      <c r="R12" s="78"/>
      <c r="S12" s="78"/>
      <c r="T12" s="78"/>
      <c r="U12" s="78"/>
      <c r="V12" s="78"/>
      <c r="Y12" s="119" t="s">
        <v>58</v>
      </c>
      <c r="Z12" s="118" t="s">
        <v>232</v>
      </c>
      <c r="AA12" s="117">
        <v>20</v>
      </c>
      <c r="AB12" s="117">
        <v>80</v>
      </c>
      <c r="AC12" s="117"/>
      <c r="AD12" s="111">
        <f t="shared" si="0"/>
        <v>100</v>
      </c>
    </row>
    <row r="13" spans="1:31" ht="15.6" customHeight="1" x14ac:dyDescent="0.3">
      <c r="A13" s="168"/>
      <c r="B13" s="168"/>
      <c r="C13" s="30" t="s">
        <v>89</v>
      </c>
      <c r="D13" s="79"/>
      <c r="E13" s="418"/>
      <c r="F13" s="419"/>
      <c r="G13" s="419"/>
      <c r="H13" s="419"/>
      <c r="I13" s="419"/>
      <c r="J13" s="419"/>
      <c r="K13" s="419"/>
      <c r="L13" s="419"/>
      <c r="M13" s="419"/>
      <c r="N13" s="419"/>
      <c r="O13" s="420"/>
      <c r="P13" s="79"/>
      <c r="Q13" s="78"/>
      <c r="R13" s="78"/>
      <c r="S13" s="78"/>
      <c r="T13" s="78"/>
      <c r="U13" s="78"/>
      <c r="V13" s="78"/>
      <c r="Y13" s="119" t="s">
        <v>58</v>
      </c>
      <c r="Z13" s="118" t="s">
        <v>233</v>
      </c>
      <c r="AA13" s="117">
        <v>20</v>
      </c>
      <c r="AB13" s="117">
        <v>80</v>
      </c>
      <c r="AC13" s="117"/>
      <c r="AD13" s="111">
        <f t="shared" si="0"/>
        <v>100</v>
      </c>
    </row>
    <row r="14" spans="1:31" ht="11.4" customHeight="1" x14ac:dyDescent="0.3">
      <c r="A14" s="168" t="s">
        <v>91</v>
      </c>
      <c r="B14" s="168" t="s">
        <v>87</v>
      </c>
      <c r="C14" s="30" t="s">
        <v>88</v>
      </c>
      <c r="D14" s="79"/>
      <c r="E14" s="324" t="s">
        <v>236</v>
      </c>
      <c r="F14" s="325"/>
      <c r="G14" s="325"/>
      <c r="H14" s="325"/>
      <c r="I14" s="325"/>
      <c r="J14" s="325"/>
      <c r="K14" s="326"/>
      <c r="L14" s="78"/>
      <c r="M14" s="78"/>
      <c r="N14" s="78"/>
      <c r="O14" s="78"/>
      <c r="P14" s="78"/>
      <c r="Q14" s="78"/>
      <c r="R14" s="78"/>
      <c r="S14" s="78"/>
      <c r="T14" s="78"/>
      <c r="U14" s="78"/>
      <c r="V14" s="78"/>
      <c r="Y14" s="143" t="s">
        <v>64</v>
      </c>
      <c r="Z14" s="118" t="s">
        <v>231</v>
      </c>
      <c r="AA14" s="118">
        <v>30</v>
      </c>
      <c r="AB14" s="118"/>
      <c r="AC14" s="117"/>
      <c r="AD14" s="111">
        <f t="shared" si="0"/>
        <v>30</v>
      </c>
    </row>
    <row r="15" spans="1:31" ht="11.4" customHeight="1" x14ac:dyDescent="0.3">
      <c r="A15" s="168"/>
      <c r="B15" s="168"/>
      <c r="C15" s="30" t="s">
        <v>89</v>
      </c>
      <c r="D15" s="79"/>
      <c r="E15" s="327"/>
      <c r="F15" s="328"/>
      <c r="G15" s="328"/>
      <c r="H15" s="328"/>
      <c r="I15" s="328"/>
      <c r="J15" s="328"/>
      <c r="K15" s="329"/>
      <c r="L15" s="78"/>
      <c r="M15" s="78"/>
      <c r="N15" s="78"/>
      <c r="O15" s="78"/>
      <c r="P15" s="78"/>
      <c r="Q15" s="78"/>
      <c r="R15" s="78"/>
      <c r="S15" s="78"/>
      <c r="T15" s="78"/>
      <c r="U15" s="78"/>
      <c r="V15" s="78"/>
      <c r="Y15" s="144" t="s">
        <v>66</v>
      </c>
      <c r="Z15" s="118" t="s">
        <v>231</v>
      </c>
      <c r="AA15" s="122">
        <v>15</v>
      </c>
      <c r="AB15" s="122">
        <v>30</v>
      </c>
      <c r="AC15" s="123"/>
      <c r="AD15" s="124">
        <f t="shared" si="0"/>
        <v>45</v>
      </c>
    </row>
    <row r="16" spans="1:31" ht="11.4" customHeight="1" x14ac:dyDescent="0.3">
      <c r="A16" s="168"/>
      <c r="B16" s="168" t="s">
        <v>90</v>
      </c>
      <c r="C16" s="30" t="s">
        <v>88</v>
      </c>
      <c r="D16" s="78"/>
      <c r="E16" s="327"/>
      <c r="F16" s="328"/>
      <c r="G16" s="328"/>
      <c r="H16" s="328"/>
      <c r="I16" s="328"/>
      <c r="J16" s="328"/>
      <c r="K16" s="329"/>
      <c r="L16" s="78"/>
      <c r="M16" s="78"/>
      <c r="N16" s="78"/>
      <c r="O16" s="78"/>
      <c r="P16" s="78"/>
      <c r="Q16" s="78"/>
      <c r="R16" s="78"/>
      <c r="S16" s="78"/>
      <c r="T16" s="78"/>
      <c r="U16" s="78"/>
      <c r="V16" s="78"/>
      <c r="Y16" s="117" t="s">
        <v>68</v>
      </c>
      <c r="Z16" s="118" t="s">
        <v>232</v>
      </c>
      <c r="AA16" s="122">
        <v>15</v>
      </c>
      <c r="AB16" s="122">
        <v>45</v>
      </c>
      <c r="AC16" s="123"/>
      <c r="AD16" s="124">
        <f t="shared" si="0"/>
        <v>60</v>
      </c>
      <c r="AE16">
        <f>AD17/7</f>
        <v>8.5714285714285712</v>
      </c>
    </row>
    <row r="17" spans="1:30" ht="11.4" customHeight="1" x14ac:dyDescent="0.3">
      <c r="A17" s="168"/>
      <c r="B17" s="168"/>
      <c r="C17" s="30" t="s">
        <v>89</v>
      </c>
      <c r="D17" s="78"/>
      <c r="E17" s="330"/>
      <c r="F17" s="331"/>
      <c r="G17" s="331"/>
      <c r="H17" s="331"/>
      <c r="I17" s="331"/>
      <c r="J17" s="331"/>
      <c r="K17" s="332"/>
      <c r="L17" s="78"/>
      <c r="M17" s="78"/>
      <c r="N17" s="78"/>
      <c r="O17" s="78"/>
      <c r="P17" s="78"/>
      <c r="Q17" s="78"/>
      <c r="R17" s="78"/>
      <c r="S17" s="78"/>
      <c r="T17" s="78"/>
      <c r="U17" s="78"/>
      <c r="V17" s="78"/>
      <c r="Y17" s="117" t="s">
        <v>68</v>
      </c>
      <c r="Z17" s="118" t="s">
        <v>233</v>
      </c>
      <c r="AA17" s="122">
        <v>15</v>
      </c>
      <c r="AB17" s="122">
        <v>45</v>
      </c>
      <c r="AC17" s="123"/>
      <c r="AD17" s="124">
        <f t="shared" si="0"/>
        <v>60</v>
      </c>
    </row>
    <row r="18" spans="1:30" ht="11.4" customHeight="1" x14ac:dyDescent="0.3">
      <c r="A18" s="168" t="s">
        <v>92</v>
      </c>
      <c r="B18" s="168" t="s">
        <v>87</v>
      </c>
      <c r="C18" s="30" t="s">
        <v>88</v>
      </c>
      <c r="D18" s="78"/>
      <c r="E18" s="474" t="s">
        <v>286</v>
      </c>
      <c r="F18" s="475"/>
      <c r="G18" s="475"/>
      <c r="H18" s="475"/>
      <c r="I18" s="475"/>
      <c r="J18" s="475"/>
      <c r="K18" s="475"/>
      <c r="L18" s="475"/>
      <c r="M18" s="496"/>
      <c r="N18" s="78"/>
      <c r="O18" s="78"/>
      <c r="P18" s="79"/>
      <c r="Q18" s="78"/>
      <c r="R18" s="78"/>
      <c r="S18" s="78"/>
      <c r="T18" s="78"/>
      <c r="U18" s="78"/>
      <c r="V18" s="78"/>
      <c r="Y18" s="121" t="s">
        <v>214</v>
      </c>
      <c r="Z18" s="118" t="s">
        <v>231</v>
      </c>
      <c r="AA18" s="93">
        <v>25</v>
      </c>
      <c r="AB18" s="93">
        <v>20</v>
      </c>
      <c r="AC18" s="94"/>
      <c r="AD18" s="89">
        <f t="shared" si="0"/>
        <v>45</v>
      </c>
    </row>
    <row r="19" spans="1:30" ht="11.4" customHeight="1" x14ac:dyDescent="0.3">
      <c r="A19" s="168"/>
      <c r="B19" s="168"/>
      <c r="C19" s="30" t="s">
        <v>89</v>
      </c>
      <c r="D19" s="78"/>
      <c r="E19" s="476"/>
      <c r="F19" s="477"/>
      <c r="G19" s="477"/>
      <c r="H19" s="477"/>
      <c r="I19" s="477"/>
      <c r="J19" s="477"/>
      <c r="K19" s="477"/>
      <c r="L19" s="477"/>
      <c r="M19" s="497"/>
      <c r="N19" s="78"/>
      <c r="O19" s="78"/>
      <c r="P19" s="79"/>
      <c r="Q19" s="78"/>
      <c r="R19" s="78"/>
      <c r="S19" s="78"/>
      <c r="T19" s="78"/>
      <c r="U19" s="78"/>
      <c r="V19" s="78"/>
    </row>
    <row r="20" spans="1:30" ht="11.4" customHeight="1" x14ac:dyDescent="0.3">
      <c r="A20" s="168"/>
      <c r="B20" s="168" t="s">
        <v>90</v>
      </c>
      <c r="C20" s="30" t="s">
        <v>88</v>
      </c>
      <c r="D20" s="78"/>
      <c r="E20" s="476"/>
      <c r="F20" s="477"/>
      <c r="G20" s="477"/>
      <c r="H20" s="477"/>
      <c r="I20" s="477"/>
      <c r="J20" s="477"/>
      <c r="K20" s="477"/>
      <c r="L20" s="477"/>
      <c r="M20" s="497"/>
      <c r="N20" s="78"/>
      <c r="O20" s="78"/>
      <c r="P20" s="79"/>
      <c r="Q20" s="78"/>
      <c r="R20" s="78"/>
      <c r="S20" s="78"/>
      <c r="T20" s="78"/>
      <c r="U20" s="78"/>
      <c r="V20" s="78"/>
    </row>
    <row r="21" spans="1:30" ht="11.4" customHeight="1" x14ac:dyDescent="0.3">
      <c r="A21" s="168"/>
      <c r="B21" s="168"/>
      <c r="C21" s="30" t="s">
        <v>89</v>
      </c>
      <c r="D21" s="78"/>
      <c r="E21" s="478"/>
      <c r="F21" s="479"/>
      <c r="G21" s="479"/>
      <c r="H21" s="479"/>
      <c r="I21" s="479"/>
      <c r="J21" s="479"/>
      <c r="K21" s="479"/>
      <c r="L21" s="479"/>
      <c r="M21" s="498"/>
      <c r="N21" s="78"/>
      <c r="O21" s="78"/>
      <c r="P21" s="79"/>
      <c r="Q21" s="78"/>
      <c r="R21" s="78"/>
      <c r="S21" s="78"/>
      <c r="T21" s="78"/>
      <c r="U21" s="78"/>
      <c r="V21" s="78"/>
    </row>
    <row r="22" spans="1:30" ht="11.4" customHeight="1" x14ac:dyDescent="0.3">
      <c r="A22" s="168" t="s">
        <v>93</v>
      </c>
      <c r="B22" s="168" t="s">
        <v>87</v>
      </c>
      <c r="C22" s="30" t="s">
        <v>88</v>
      </c>
      <c r="D22" s="480" t="s">
        <v>287</v>
      </c>
      <c r="E22" s="481"/>
      <c r="F22" s="481"/>
      <c r="G22" s="481"/>
      <c r="H22" s="481"/>
      <c r="I22" s="481"/>
      <c r="J22" s="481"/>
      <c r="K22" s="481"/>
      <c r="L22" s="481"/>
      <c r="M22" s="481"/>
      <c r="N22" s="481"/>
      <c r="O22" s="481"/>
      <c r="P22" s="481"/>
      <c r="Q22" s="481"/>
      <c r="R22" s="481"/>
      <c r="S22" s="481"/>
      <c r="T22" s="499"/>
      <c r="U22" s="78"/>
      <c r="V22" s="78"/>
      <c r="Z22">
        <f>90/8</f>
        <v>11.25</v>
      </c>
    </row>
    <row r="23" spans="1:30" ht="11.4" customHeight="1" x14ac:dyDescent="0.3">
      <c r="A23" s="168"/>
      <c r="B23" s="168"/>
      <c r="C23" s="30" t="s">
        <v>89</v>
      </c>
      <c r="D23" s="482"/>
      <c r="E23" s="483"/>
      <c r="F23" s="483"/>
      <c r="G23" s="483"/>
      <c r="H23" s="483"/>
      <c r="I23" s="483"/>
      <c r="J23" s="483"/>
      <c r="K23" s="483"/>
      <c r="L23" s="483"/>
      <c r="M23" s="483"/>
      <c r="N23" s="483"/>
      <c r="O23" s="483"/>
      <c r="P23" s="483"/>
      <c r="Q23" s="483"/>
      <c r="R23" s="483"/>
      <c r="S23" s="483"/>
      <c r="T23" s="500"/>
      <c r="U23" s="78"/>
      <c r="V23" s="78"/>
    </row>
    <row r="24" spans="1:30" ht="11.4" customHeight="1" x14ac:dyDescent="0.3">
      <c r="A24" s="168"/>
      <c r="B24" s="168" t="s">
        <v>90</v>
      </c>
      <c r="C24" s="30" t="s">
        <v>88</v>
      </c>
      <c r="D24" s="482"/>
      <c r="E24" s="483"/>
      <c r="F24" s="483"/>
      <c r="G24" s="483"/>
      <c r="H24" s="483"/>
      <c r="I24" s="483"/>
      <c r="J24" s="483"/>
      <c r="K24" s="483"/>
      <c r="L24" s="483"/>
      <c r="M24" s="483"/>
      <c r="N24" s="483"/>
      <c r="O24" s="483"/>
      <c r="P24" s="483"/>
      <c r="Q24" s="483"/>
      <c r="R24" s="483"/>
      <c r="S24" s="483"/>
      <c r="T24" s="500"/>
      <c r="U24" s="78"/>
      <c r="V24" s="78"/>
    </row>
    <row r="25" spans="1:30" ht="11.4" customHeight="1" x14ac:dyDescent="0.3">
      <c r="A25" s="168"/>
      <c r="B25" s="168"/>
      <c r="C25" s="30" t="s">
        <v>89</v>
      </c>
      <c r="D25" s="484"/>
      <c r="E25" s="485"/>
      <c r="F25" s="485"/>
      <c r="G25" s="485"/>
      <c r="H25" s="485"/>
      <c r="I25" s="485"/>
      <c r="J25" s="485"/>
      <c r="K25" s="485"/>
      <c r="L25" s="485"/>
      <c r="M25" s="485"/>
      <c r="N25" s="485"/>
      <c r="O25" s="485"/>
      <c r="P25" s="485"/>
      <c r="Q25" s="485"/>
      <c r="R25" s="485"/>
      <c r="S25" s="485"/>
      <c r="T25" s="501"/>
      <c r="U25" s="78"/>
      <c r="V25" s="78"/>
    </row>
    <row r="26" spans="1:30" ht="11.4" customHeight="1" x14ac:dyDescent="0.3">
      <c r="A26" s="168" t="s">
        <v>94</v>
      </c>
      <c r="B26" s="168" t="s">
        <v>87</v>
      </c>
      <c r="C26" s="30" t="s">
        <v>88</v>
      </c>
      <c r="D26" s="421" t="s">
        <v>237</v>
      </c>
      <c r="E26" s="422"/>
      <c r="F26" s="422"/>
      <c r="G26" s="422"/>
      <c r="H26" s="422"/>
      <c r="I26" s="422"/>
      <c r="J26" s="422"/>
      <c r="K26" s="423"/>
      <c r="L26" s="79"/>
      <c r="M26" s="78"/>
      <c r="N26" s="78"/>
      <c r="O26" s="78"/>
      <c r="P26" s="78"/>
      <c r="Q26" s="78"/>
      <c r="R26" s="78"/>
      <c r="S26" s="78"/>
      <c r="T26" s="78"/>
      <c r="U26" s="78"/>
      <c r="V26" s="78"/>
    </row>
    <row r="27" spans="1:30" ht="11.4" customHeight="1" x14ac:dyDescent="0.3">
      <c r="A27" s="168"/>
      <c r="B27" s="168"/>
      <c r="C27" s="30" t="s">
        <v>89</v>
      </c>
      <c r="D27" s="424"/>
      <c r="E27" s="425"/>
      <c r="F27" s="425"/>
      <c r="G27" s="425"/>
      <c r="H27" s="425"/>
      <c r="I27" s="425"/>
      <c r="J27" s="425"/>
      <c r="K27" s="426"/>
      <c r="L27" s="79"/>
      <c r="M27" s="78"/>
      <c r="N27" s="78"/>
      <c r="O27" s="78"/>
      <c r="P27" s="78"/>
      <c r="Q27" s="78"/>
      <c r="R27" s="78"/>
      <c r="S27" s="78"/>
      <c r="T27" s="78"/>
      <c r="U27" s="78"/>
      <c r="V27" s="78"/>
    </row>
    <row r="28" spans="1:30" ht="11.4" customHeight="1" x14ac:dyDescent="0.3">
      <c r="A28" s="168"/>
      <c r="B28" s="168" t="s">
        <v>90</v>
      </c>
      <c r="C28" s="30" t="s">
        <v>88</v>
      </c>
      <c r="D28" s="79"/>
      <c r="E28" s="79"/>
      <c r="F28" s="79"/>
      <c r="G28" s="79"/>
      <c r="H28" s="79"/>
      <c r="I28" s="79"/>
      <c r="J28" s="79"/>
      <c r="K28" s="79"/>
      <c r="L28" s="79"/>
      <c r="M28" s="78"/>
      <c r="N28" s="78"/>
      <c r="O28" s="78"/>
      <c r="P28" s="78"/>
      <c r="Q28" s="78"/>
      <c r="R28" s="78"/>
      <c r="S28" s="78"/>
      <c r="T28" s="78"/>
      <c r="U28" s="78"/>
      <c r="V28" s="78"/>
    </row>
    <row r="29" spans="1:30" ht="11.4" customHeight="1" x14ac:dyDescent="0.3">
      <c r="A29" s="168"/>
      <c r="B29" s="168"/>
      <c r="C29" s="30" t="s">
        <v>89</v>
      </c>
      <c r="D29" s="79"/>
      <c r="E29" s="79"/>
      <c r="F29" s="79"/>
      <c r="G29" s="79"/>
      <c r="H29" s="79"/>
      <c r="I29" s="79"/>
      <c r="J29" s="79"/>
      <c r="K29" s="79"/>
      <c r="L29" s="79"/>
      <c r="M29" s="78"/>
      <c r="N29" s="78"/>
      <c r="O29" s="78"/>
      <c r="P29" s="78"/>
      <c r="Q29" s="78"/>
      <c r="R29" s="78"/>
      <c r="S29" s="78"/>
      <c r="T29" s="78"/>
      <c r="U29" s="78"/>
      <c r="V29" s="78"/>
    </row>
    <row r="30" spans="1:30"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30"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30"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D22:T25"/>
    <mergeCell ref="D26:K27"/>
    <mergeCell ref="E18:M21"/>
    <mergeCell ref="E14:K17"/>
    <mergeCell ref="E12:O13"/>
    <mergeCell ref="A39:P39"/>
    <mergeCell ref="A30:A33"/>
    <mergeCell ref="B30:B31"/>
    <mergeCell ref="B32:B33"/>
    <mergeCell ref="A34:A37"/>
    <mergeCell ref="B34:B35"/>
    <mergeCell ref="B36:B37"/>
    <mergeCell ref="A22:A25"/>
    <mergeCell ref="B22:B23"/>
    <mergeCell ref="B24:B25"/>
    <mergeCell ref="A26:A29"/>
    <mergeCell ref="B26:B27"/>
    <mergeCell ref="I41:P41"/>
    <mergeCell ref="I42:P42"/>
    <mergeCell ref="I46:P46"/>
    <mergeCell ref="M47:P4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X7" sqref="X1:AE1048576"/>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25" width="17.88671875" hidden="1" customWidth="1"/>
    <col min="26" max="26" width="12.77734375" hidden="1" customWidth="1"/>
    <col min="27" max="31" width="8.88671875" hidden="1" customWidth="1"/>
    <col min="32" max="32" width="8.88671875"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238</v>
      </c>
      <c r="B5" s="165"/>
      <c r="C5" s="165"/>
      <c r="D5" s="165"/>
      <c r="E5" s="165"/>
      <c r="F5" s="165"/>
      <c r="G5" s="165"/>
      <c r="H5" s="165"/>
      <c r="I5" s="165"/>
      <c r="J5" s="165"/>
      <c r="K5" s="165"/>
      <c r="L5" s="165"/>
      <c r="M5" s="165"/>
      <c r="N5" s="165"/>
      <c r="O5" s="165"/>
      <c r="P5" s="165"/>
    </row>
    <row r="6" spans="1:31" x14ac:dyDescent="0.3">
      <c r="A6" s="159" t="s">
        <v>212</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79"/>
      <c r="E10" s="79"/>
      <c r="F10" s="79"/>
      <c r="G10" s="79"/>
      <c r="H10" s="79"/>
      <c r="I10" s="79"/>
      <c r="J10" s="79"/>
      <c r="K10" s="79"/>
      <c r="L10" s="79"/>
      <c r="M10" s="79"/>
      <c r="N10" s="79"/>
      <c r="O10" s="78"/>
      <c r="P10" s="79"/>
      <c r="Q10" s="78"/>
      <c r="R10" s="78"/>
      <c r="S10" s="78"/>
      <c r="T10" s="78"/>
      <c r="U10" s="78"/>
      <c r="V10" s="78"/>
      <c r="Y10" s="143" t="s">
        <v>44</v>
      </c>
      <c r="Z10" s="118" t="s">
        <v>231</v>
      </c>
      <c r="AA10" s="117">
        <v>30</v>
      </c>
      <c r="AB10" s="125">
        <v>60</v>
      </c>
      <c r="AC10" s="125"/>
      <c r="AD10" s="126">
        <f t="shared" ref="AD10:AD18" si="0">AA10+AB10+AC10</f>
        <v>90</v>
      </c>
      <c r="AE10">
        <f>90/8</f>
        <v>11.25</v>
      </c>
    </row>
    <row r="11" spans="1:31" ht="11.4" customHeight="1" x14ac:dyDescent="0.3">
      <c r="A11" s="168"/>
      <c r="B11" s="168"/>
      <c r="C11" s="30" t="s">
        <v>89</v>
      </c>
      <c r="D11" s="79"/>
      <c r="E11" s="79"/>
      <c r="F11" s="79"/>
      <c r="G11" s="79"/>
      <c r="H11" s="79"/>
      <c r="I11" s="79"/>
      <c r="J11" s="79"/>
      <c r="K11" s="79"/>
      <c r="L11" s="79"/>
      <c r="M11" s="79"/>
      <c r="N11" s="79"/>
      <c r="O11" s="78"/>
      <c r="P11" s="79"/>
      <c r="Q11" s="78"/>
      <c r="R11" s="78"/>
      <c r="S11" s="78"/>
      <c r="T11" s="78"/>
      <c r="U11" s="78"/>
      <c r="V11" s="78"/>
      <c r="Y11" s="117" t="s">
        <v>54</v>
      </c>
      <c r="Z11" s="118" t="s">
        <v>231</v>
      </c>
      <c r="AA11" s="117">
        <v>45</v>
      </c>
      <c r="AB11" s="117"/>
      <c r="AC11" s="117"/>
      <c r="AD11" s="111">
        <f t="shared" si="0"/>
        <v>45</v>
      </c>
    </row>
    <row r="12" spans="1:31" ht="18" customHeight="1" x14ac:dyDescent="0.3">
      <c r="A12" s="168"/>
      <c r="B12" s="168" t="s">
        <v>90</v>
      </c>
      <c r="C12" s="30" t="s">
        <v>88</v>
      </c>
      <c r="D12" s="79"/>
      <c r="E12" s="415" t="s">
        <v>234</v>
      </c>
      <c r="F12" s="416"/>
      <c r="G12" s="416"/>
      <c r="H12" s="416"/>
      <c r="I12" s="416"/>
      <c r="J12" s="416"/>
      <c r="K12" s="416"/>
      <c r="L12" s="416"/>
      <c r="M12" s="416"/>
      <c r="N12" s="416"/>
      <c r="O12" s="417"/>
      <c r="P12" s="79"/>
      <c r="Q12" s="78"/>
      <c r="R12" s="78"/>
      <c r="S12" s="78"/>
      <c r="T12" s="78"/>
      <c r="U12" s="78"/>
      <c r="V12" s="78"/>
      <c r="Y12" s="119" t="s">
        <v>58</v>
      </c>
      <c r="Z12" s="118" t="s">
        <v>232</v>
      </c>
      <c r="AA12" s="117">
        <v>20</v>
      </c>
      <c r="AB12" s="117">
        <v>80</v>
      </c>
      <c r="AC12" s="117"/>
      <c r="AD12" s="111">
        <f t="shared" si="0"/>
        <v>100</v>
      </c>
    </row>
    <row r="13" spans="1:31" ht="15.6" customHeight="1" x14ac:dyDescent="0.3">
      <c r="A13" s="168"/>
      <c r="B13" s="168"/>
      <c r="C13" s="30" t="s">
        <v>89</v>
      </c>
      <c r="D13" s="79"/>
      <c r="E13" s="418"/>
      <c r="F13" s="419"/>
      <c r="G13" s="419"/>
      <c r="H13" s="419"/>
      <c r="I13" s="419"/>
      <c r="J13" s="419"/>
      <c r="K13" s="419"/>
      <c r="L13" s="419"/>
      <c r="M13" s="419"/>
      <c r="N13" s="419"/>
      <c r="O13" s="420"/>
      <c r="P13" s="79"/>
      <c r="Q13" s="78"/>
      <c r="R13" s="78"/>
      <c r="S13" s="78"/>
      <c r="T13" s="78"/>
      <c r="U13" s="78"/>
      <c r="V13" s="78"/>
      <c r="Y13" s="119" t="s">
        <v>58</v>
      </c>
      <c r="Z13" s="118" t="s">
        <v>233</v>
      </c>
      <c r="AA13" s="117">
        <v>20</v>
      </c>
      <c r="AB13" s="117">
        <v>80</v>
      </c>
      <c r="AC13" s="117"/>
      <c r="AD13" s="111">
        <f t="shared" si="0"/>
        <v>100</v>
      </c>
    </row>
    <row r="14" spans="1:31" ht="11.4" customHeight="1" x14ac:dyDescent="0.3">
      <c r="A14" s="168" t="s">
        <v>91</v>
      </c>
      <c r="B14" s="168" t="s">
        <v>87</v>
      </c>
      <c r="C14" s="30" t="s">
        <v>88</v>
      </c>
      <c r="D14" s="79"/>
      <c r="E14" s="324" t="s">
        <v>236</v>
      </c>
      <c r="F14" s="325"/>
      <c r="G14" s="325"/>
      <c r="H14" s="325"/>
      <c r="I14" s="325"/>
      <c r="J14" s="325"/>
      <c r="K14" s="326"/>
      <c r="L14" s="78"/>
      <c r="M14" s="78"/>
      <c r="N14" s="78"/>
      <c r="O14" s="78"/>
      <c r="P14" s="78"/>
      <c r="Q14" s="78"/>
      <c r="R14" s="78"/>
      <c r="S14" s="78"/>
      <c r="T14" s="78"/>
      <c r="U14" s="78"/>
      <c r="V14" s="78"/>
      <c r="Y14" s="143" t="s">
        <v>64</v>
      </c>
      <c r="Z14" s="118" t="s">
        <v>231</v>
      </c>
      <c r="AA14" s="118">
        <v>30</v>
      </c>
      <c r="AB14" s="118"/>
      <c r="AC14" s="117"/>
      <c r="AD14" s="111">
        <f t="shared" si="0"/>
        <v>30</v>
      </c>
    </row>
    <row r="15" spans="1:31" ht="11.4" customHeight="1" x14ac:dyDescent="0.3">
      <c r="A15" s="168"/>
      <c r="B15" s="168"/>
      <c r="C15" s="30" t="s">
        <v>89</v>
      </c>
      <c r="D15" s="79"/>
      <c r="E15" s="327"/>
      <c r="F15" s="328"/>
      <c r="G15" s="328"/>
      <c r="H15" s="328"/>
      <c r="I15" s="328"/>
      <c r="J15" s="328"/>
      <c r="K15" s="329"/>
      <c r="L15" s="78"/>
      <c r="M15" s="78"/>
      <c r="N15" s="78"/>
      <c r="O15" s="78"/>
      <c r="P15" s="78"/>
      <c r="Q15" s="78"/>
      <c r="R15" s="78"/>
      <c r="S15" s="78"/>
      <c r="T15" s="78"/>
      <c r="U15" s="78"/>
      <c r="V15" s="78"/>
      <c r="Y15" s="144" t="s">
        <v>66</v>
      </c>
      <c r="Z15" s="118" t="s">
        <v>231</v>
      </c>
      <c r="AA15" s="122">
        <v>15</v>
      </c>
      <c r="AB15" s="122">
        <v>30</v>
      </c>
      <c r="AC15" s="123"/>
      <c r="AD15" s="124">
        <f t="shared" si="0"/>
        <v>45</v>
      </c>
    </row>
    <row r="16" spans="1:31" ht="11.4" customHeight="1" x14ac:dyDescent="0.3">
      <c r="A16" s="168"/>
      <c r="B16" s="168" t="s">
        <v>90</v>
      </c>
      <c r="C16" s="30" t="s">
        <v>88</v>
      </c>
      <c r="D16" s="78"/>
      <c r="E16" s="327"/>
      <c r="F16" s="328"/>
      <c r="G16" s="328"/>
      <c r="H16" s="328"/>
      <c r="I16" s="328"/>
      <c r="J16" s="328"/>
      <c r="K16" s="329"/>
      <c r="L16" s="78"/>
      <c r="M16" s="78"/>
      <c r="N16" s="78"/>
      <c r="O16" s="78"/>
      <c r="P16" s="78"/>
      <c r="Q16" s="78"/>
      <c r="R16" s="78"/>
      <c r="S16" s="78"/>
      <c r="T16" s="78"/>
      <c r="U16" s="78"/>
      <c r="V16" s="78"/>
      <c r="Y16" s="117" t="s">
        <v>68</v>
      </c>
      <c r="Z16" s="118" t="s">
        <v>232</v>
      </c>
      <c r="AA16" s="122">
        <v>15</v>
      </c>
      <c r="AB16" s="122">
        <v>45</v>
      </c>
      <c r="AC16" s="123"/>
      <c r="AD16" s="124">
        <f t="shared" si="0"/>
        <v>60</v>
      </c>
      <c r="AE16">
        <f>AD17/7</f>
        <v>8.5714285714285712</v>
      </c>
    </row>
    <row r="17" spans="1:30" ht="11.4" customHeight="1" x14ac:dyDescent="0.3">
      <c r="A17" s="168"/>
      <c r="B17" s="168"/>
      <c r="C17" s="30" t="s">
        <v>89</v>
      </c>
      <c r="D17" s="78"/>
      <c r="E17" s="330"/>
      <c r="F17" s="331"/>
      <c r="G17" s="331"/>
      <c r="H17" s="331"/>
      <c r="I17" s="331"/>
      <c r="J17" s="331"/>
      <c r="K17" s="332"/>
      <c r="L17" s="78"/>
      <c r="M17" s="78"/>
      <c r="N17" s="78"/>
      <c r="O17" s="78"/>
      <c r="P17" s="78"/>
      <c r="Q17" s="78"/>
      <c r="R17" s="78"/>
      <c r="S17" s="78"/>
      <c r="T17" s="78"/>
      <c r="U17" s="78"/>
      <c r="V17" s="78"/>
      <c r="Y17" s="117" t="s">
        <v>68</v>
      </c>
      <c r="Z17" s="118" t="s">
        <v>233</v>
      </c>
      <c r="AA17" s="122">
        <v>15</v>
      </c>
      <c r="AB17" s="122">
        <v>45</v>
      </c>
      <c r="AC17" s="123"/>
      <c r="AD17" s="124">
        <f t="shared" si="0"/>
        <v>60</v>
      </c>
    </row>
    <row r="18" spans="1:30" ht="11.4" customHeight="1" x14ac:dyDescent="0.3">
      <c r="A18" s="168" t="s">
        <v>92</v>
      </c>
      <c r="B18" s="168" t="s">
        <v>87</v>
      </c>
      <c r="C18" s="30" t="s">
        <v>88</v>
      </c>
      <c r="D18" s="78"/>
      <c r="E18" s="480" t="s">
        <v>287</v>
      </c>
      <c r="F18" s="481"/>
      <c r="G18" s="481"/>
      <c r="H18" s="481"/>
      <c r="I18" s="481"/>
      <c r="J18" s="481"/>
      <c r="K18" s="481"/>
      <c r="L18" s="481"/>
      <c r="M18" s="481"/>
      <c r="N18" s="481"/>
      <c r="O18" s="481"/>
      <c r="P18" s="481"/>
      <c r="Q18" s="481"/>
      <c r="R18" s="481"/>
      <c r="S18" s="481"/>
      <c r="T18" s="481"/>
      <c r="U18" s="499"/>
      <c r="V18" s="78"/>
      <c r="Y18" s="121" t="s">
        <v>214</v>
      </c>
      <c r="Z18" s="118" t="s">
        <v>231</v>
      </c>
      <c r="AA18" s="93">
        <v>25</v>
      </c>
      <c r="AB18" s="93">
        <v>20</v>
      </c>
      <c r="AC18" s="94"/>
      <c r="AD18" s="89">
        <f t="shared" si="0"/>
        <v>45</v>
      </c>
    </row>
    <row r="19" spans="1:30" ht="11.4" customHeight="1" x14ac:dyDescent="0.3">
      <c r="A19" s="168"/>
      <c r="B19" s="168"/>
      <c r="C19" s="30" t="s">
        <v>89</v>
      </c>
      <c r="D19" s="78"/>
      <c r="E19" s="482"/>
      <c r="F19" s="483"/>
      <c r="G19" s="483"/>
      <c r="H19" s="483"/>
      <c r="I19" s="483"/>
      <c r="J19" s="483"/>
      <c r="K19" s="483"/>
      <c r="L19" s="483"/>
      <c r="M19" s="483"/>
      <c r="N19" s="483"/>
      <c r="O19" s="483"/>
      <c r="P19" s="483"/>
      <c r="Q19" s="483"/>
      <c r="R19" s="483"/>
      <c r="S19" s="483"/>
      <c r="T19" s="483"/>
      <c r="U19" s="500"/>
      <c r="V19" s="78"/>
    </row>
    <row r="20" spans="1:30" ht="11.4" customHeight="1" x14ac:dyDescent="0.3">
      <c r="A20" s="168"/>
      <c r="B20" s="168" t="s">
        <v>90</v>
      </c>
      <c r="C20" s="30" t="s">
        <v>88</v>
      </c>
      <c r="D20" s="78"/>
      <c r="E20" s="482"/>
      <c r="F20" s="483"/>
      <c r="G20" s="483"/>
      <c r="H20" s="483"/>
      <c r="I20" s="483"/>
      <c r="J20" s="483"/>
      <c r="K20" s="483"/>
      <c r="L20" s="483"/>
      <c r="M20" s="483"/>
      <c r="N20" s="483"/>
      <c r="O20" s="483"/>
      <c r="P20" s="483"/>
      <c r="Q20" s="483"/>
      <c r="R20" s="483"/>
      <c r="S20" s="483"/>
      <c r="T20" s="483"/>
      <c r="U20" s="500"/>
      <c r="V20" s="78"/>
    </row>
    <row r="21" spans="1:30" ht="11.4" customHeight="1" x14ac:dyDescent="0.3">
      <c r="A21" s="168"/>
      <c r="B21" s="168"/>
      <c r="C21" s="30" t="s">
        <v>89</v>
      </c>
      <c r="D21" s="78"/>
      <c r="E21" s="484"/>
      <c r="F21" s="485"/>
      <c r="G21" s="485"/>
      <c r="H21" s="485"/>
      <c r="I21" s="485"/>
      <c r="J21" s="485"/>
      <c r="K21" s="485"/>
      <c r="L21" s="485"/>
      <c r="M21" s="485"/>
      <c r="N21" s="485"/>
      <c r="O21" s="485"/>
      <c r="P21" s="485"/>
      <c r="Q21" s="485"/>
      <c r="R21" s="485"/>
      <c r="S21" s="485"/>
      <c r="T21" s="485"/>
      <c r="U21" s="501"/>
      <c r="V21" s="78"/>
    </row>
    <row r="22" spans="1:30" ht="11.4" customHeight="1" x14ac:dyDescent="0.3">
      <c r="A22" s="168" t="s">
        <v>93</v>
      </c>
      <c r="B22" s="168" t="s">
        <v>87</v>
      </c>
      <c r="C22" s="30" t="s">
        <v>88</v>
      </c>
      <c r="D22" s="474" t="s">
        <v>286</v>
      </c>
      <c r="E22" s="475"/>
      <c r="F22" s="475"/>
      <c r="G22" s="475"/>
      <c r="H22" s="475"/>
      <c r="I22" s="475"/>
      <c r="J22" s="475"/>
      <c r="K22" s="475"/>
      <c r="L22" s="496"/>
      <c r="M22" s="79"/>
      <c r="N22" s="79"/>
      <c r="O22" s="79"/>
      <c r="P22" s="79"/>
      <c r="Q22" s="79"/>
      <c r="R22" s="79"/>
      <c r="S22" s="79"/>
      <c r="T22" s="79"/>
      <c r="U22" s="78"/>
      <c r="V22" s="78"/>
      <c r="Z22">
        <f>90/8</f>
        <v>11.25</v>
      </c>
    </row>
    <row r="23" spans="1:30" ht="11.4" customHeight="1" x14ac:dyDescent="0.3">
      <c r="A23" s="168"/>
      <c r="B23" s="168"/>
      <c r="C23" s="30" t="s">
        <v>89</v>
      </c>
      <c r="D23" s="476"/>
      <c r="E23" s="477"/>
      <c r="F23" s="477"/>
      <c r="G23" s="477"/>
      <c r="H23" s="477"/>
      <c r="I23" s="477"/>
      <c r="J23" s="477"/>
      <c r="K23" s="477"/>
      <c r="L23" s="497"/>
      <c r="M23" s="79"/>
      <c r="N23" s="79"/>
      <c r="O23" s="79"/>
      <c r="P23" s="79"/>
      <c r="Q23" s="79"/>
      <c r="R23" s="79"/>
      <c r="S23" s="79"/>
      <c r="T23" s="79"/>
      <c r="U23" s="78"/>
      <c r="V23" s="78"/>
    </row>
    <row r="24" spans="1:30" ht="11.4" customHeight="1" x14ac:dyDescent="0.3">
      <c r="A24" s="168"/>
      <c r="B24" s="168" t="s">
        <v>90</v>
      </c>
      <c r="C24" s="30" t="s">
        <v>88</v>
      </c>
      <c r="D24" s="476"/>
      <c r="E24" s="477"/>
      <c r="F24" s="477"/>
      <c r="G24" s="477"/>
      <c r="H24" s="477"/>
      <c r="I24" s="477"/>
      <c r="J24" s="477"/>
      <c r="K24" s="477"/>
      <c r="L24" s="497"/>
      <c r="M24" s="79"/>
      <c r="N24" s="79"/>
      <c r="O24" s="79"/>
      <c r="P24" s="79"/>
      <c r="Q24" s="79"/>
      <c r="R24" s="79"/>
      <c r="S24" s="79"/>
      <c r="T24" s="79"/>
      <c r="U24" s="78"/>
      <c r="V24" s="78"/>
    </row>
    <row r="25" spans="1:30" ht="11.4" customHeight="1" x14ac:dyDescent="0.3">
      <c r="A25" s="168"/>
      <c r="B25" s="168"/>
      <c r="C25" s="30" t="s">
        <v>89</v>
      </c>
      <c r="D25" s="478"/>
      <c r="E25" s="479"/>
      <c r="F25" s="479"/>
      <c r="G25" s="479"/>
      <c r="H25" s="479"/>
      <c r="I25" s="479"/>
      <c r="J25" s="479"/>
      <c r="K25" s="479"/>
      <c r="L25" s="498"/>
      <c r="M25" s="79"/>
      <c r="N25" s="79"/>
      <c r="O25" s="79"/>
      <c r="P25" s="79"/>
      <c r="Q25" s="79"/>
      <c r="R25" s="79"/>
      <c r="S25" s="79"/>
      <c r="T25" s="79"/>
      <c r="U25" s="78"/>
      <c r="V25" s="78"/>
    </row>
    <row r="26" spans="1:30" ht="11.4" customHeight="1" x14ac:dyDescent="0.3">
      <c r="A26" s="168" t="s">
        <v>94</v>
      </c>
      <c r="B26" s="168" t="s">
        <v>87</v>
      </c>
      <c r="C26" s="30" t="s">
        <v>88</v>
      </c>
      <c r="D26" s="421" t="s">
        <v>237</v>
      </c>
      <c r="E26" s="422"/>
      <c r="F26" s="422"/>
      <c r="G26" s="422"/>
      <c r="H26" s="422"/>
      <c r="I26" s="422"/>
      <c r="J26" s="422"/>
      <c r="K26" s="423"/>
      <c r="L26" s="79"/>
      <c r="M26" s="78"/>
      <c r="N26" s="78"/>
      <c r="O26" s="78"/>
      <c r="P26" s="78"/>
      <c r="Q26" s="78"/>
      <c r="R26" s="78"/>
      <c r="S26" s="78"/>
      <c r="T26" s="78"/>
      <c r="U26" s="78"/>
      <c r="V26" s="78"/>
    </row>
    <row r="27" spans="1:30" ht="11.4" customHeight="1" x14ac:dyDescent="0.3">
      <c r="A27" s="168"/>
      <c r="B27" s="168"/>
      <c r="C27" s="30" t="s">
        <v>89</v>
      </c>
      <c r="D27" s="424"/>
      <c r="E27" s="425"/>
      <c r="F27" s="425"/>
      <c r="G27" s="425"/>
      <c r="H27" s="425"/>
      <c r="I27" s="425"/>
      <c r="J27" s="425"/>
      <c r="K27" s="426"/>
      <c r="L27" s="79"/>
      <c r="M27" s="78"/>
      <c r="N27" s="78"/>
      <c r="O27" s="78"/>
      <c r="P27" s="78"/>
      <c r="Q27" s="78"/>
      <c r="R27" s="78"/>
      <c r="S27" s="78"/>
      <c r="T27" s="78"/>
      <c r="U27" s="78"/>
      <c r="V27" s="78"/>
    </row>
    <row r="28" spans="1:30" ht="11.4" customHeight="1" x14ac:dyDescent="0.3">
      <c r="A28" s="168"/>
      <c r="B28" s="168" t="s">
        <v>90</v>
      </c>
      <c r="C28" s="30" t="s">
        <v>88</v>
      </c>
      <c r="D28" s="79"/>
      <c r="E28" s="79"/>
      <c r="F28" s="79"/>
      <c r="G28" s="79"/>
      <c r="H28" s="79"/>
      <c r="I28" s="79"/>
      <c r="J28" s="79"/>
      <c r="K28" s="79"/>
      <c r="L28" s="79"/>
      <c r="M28" s="78"/>
      <c r="N28" s="78"/>
      <c r="O28" s="78"/>
      <c r="P28" s="78"/>
      <c r="Q28" s="78"/>
      <c r="R28" s="78"/>
      <c r="S28" s="78"/>
      <c r="T28" s="78"/>
      <c r="U28" s="78"/>
      <c r="V28" s="78"/>
    </row>
    <row r="29" spans="1:30" ht="11.4" customHeight="1" x14ac:dyDescent="0.3">
      <c r="A29" s="168"/>
      <c r="B29" s="168"/>
      <c r="C29" s="30" t="s">
        <v>89</v>
      </c>
      <c r="D29" s="79"/>
      <c r="E29" s="79"/>
      <c r="F29" s="79"/>
      <c r="G29" s="79"/>
      <c r="H29" s="79"/>
      <c r="I29" s="79"/>
      <c r="J29" s="79"/>
      <c r="K29" s="79"/>
      <c r="L29" s="79"/>
      <c r="M29" s="78"/>
      <c r="N29" s="78"/>
      <c r="O29" s="78"/>
      <c r="P29" s="78"/>
      <c r="Q29" s="78"/>
      <c r="R29" s="78"/>
      <c r="S29" s="78"/>
      <c r="T29" s="78"/>
      <c r="U29" s="78"/>
      <c r="V29" s="78"/>
    </row>
    <row r="30" spans="1:30"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30"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30"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A39:P39"/>
    <mergeCell ref="I41:P41"/>
    <mergeCell ref="I42:P42"/>
    <mergeCell ref="I46:P46"/>
    <mergeCell ref="M47:P47"/>
    <mergeCell ref="D22:L25"/>
    <mergeCell ref="A30:A33"/>
    <mergeCell ref="B30:B31"/>
    <mergeCell ref="B32:B33"/>
    <mergeCell ref="A34:A37"/>
    <mergeCell ref="B34:B35"/>
    <mergeCell ref="B36:B37"/>
    <mergeCell ref="A22:A25"/>
    <mergeCell ref="B22:B23"/>
    <mergeCell ref="B24:B25"/>
    <mergeCell ref="A26:A29"/>
    <mergeCell ref="B26:B27"/>
    <mergeCell ref="D26:K27"/>
    <mergeCell ref="B28:B29"/>
    <mergeCell ref="A14:A17"/>
    <mergeCell ref="B14:B15"/>
    <mergeCell ref="E14:K17"/>
    <mergeCell ref="B16:B17"/>
    <mergeCell ref="A18:A21"/>
    <mergeCell ref="B18:B19"/>
    <mergeCell ref="B20:B21"/>
    <mergeCell ref="E18:U21"/>
    <mergeCell ref="S7:V7"/>
    <mergeCell ref="A8:B8"/>
    <mergeCell ref="A9:B9"/>
    <mergeCell ref="A10:A13"/>
    <mergeCell ref="B10:B11"/>
    <mergeCell ref="B12:B13"/>
    <mergeCell ref="E12:O13"/>
    <mergeCell ref="A6:P6"/>
    <mergeCell ref="A7:B7"/>
    <mergeCell ref="C7:C9"/>
    <mergeCell ref="D7:E7"/>
    <mergeCell ref="F7:I7"/>
    <mergeCell ref="J7:N7"/>
    <mergeCell ref="O7:R7"/>
    <mergeCell ref="A1:G1"/>
    <mergeCell ref="J1:P1"/>
    <mergeCell ref="A2:G2"/>
    <mergeCell ref="J2:P2"/>
    <mergeCell ref="A4:P4"/>
    <mergeCell ref="A5:P5"/>
  </mergeCells>
  <pageMargins left="0.7" right="0.7" top="0.18" bottom="0.17" header="0.3" footer="0.2"/>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X7" sqref="X1:AG1048576"/>
    </sheetView>
  </sheetViews>
  <sheetFormatPr defaultRowHeight="14.4" x14ac:dyDescent="0.3"/>
  <cols>
    <col min="1" max="1" width="7.6640625" customWidth="1"/>
    <col min="2" max="2" width="6" customWidth="1"/>
    <col min="3" max="3" width="4.5546875" customWidth="1"/>
    <col min="4" max="22" width="4.5546875" style="72" customWidth="1"/>
    <col min="24" max="24" width="0" hidden="1" customWidth="1"/>
    <col min="25" max="31" width="8.88671875" hidden="1" customWidth="1"/>
    <col min="32" max="33" width="0" hidden="1"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247</v>
      </c>
      <c r="B5" s="165"/>
      <c r="C5" s="165"/>
      <c r="D5" s="165"/>
      <c r="E5" s="165"/>
      <c r="F5" s="165"/>
      <c r="G5" s="165"/>
      <c r="H5" s="165"/>
      <c r="I5" s="165"/>
      <c r="J5" s="165"/>
      <c r="K5" s="165"/>
      <c r="L5" s="165"/>
      <c r="M5" s="165"/>
      <c r="N5" s="165"/>
      <c r="O5" s="165"/>
      <c r="P5" s="165"/>
    </row>
    <row r="6" spans="1:31" x14ac:dyDescent="0.3">
      <c r="A6" s="159" t="s">
        <v>205</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78"/>
      <c r="E10" s="324" t="s">
        <v>243</v>
      </c>
      <c r="F10" s="325"/>
      <c r="G10" s="325"/>
      <c r="H10" s="325"/>
      <c r="I10" s="326"/>
      <c r="J10" s="78"/>
      <c r="K10" s="78"/>
      <c r="L10" s="78"/>
      <c r="M10" s="78"/>
      <c r="N10" s="78"/>
      <c r="O10" s="78"/>
      <c r="P10" s="79"/>
      <c r="Q10" s="78"/>
      <c r="R10" s="78"/>
      <c r="S10" s="78"/>
      <c r="T10" s="78"/>
      <c r="U10" s="78"/>
      <c r="V10" s="78"/>
      <c r="Y10" s="129" t="s">
        <v>239</v>
      </c>
      <c r="Z10" s="93"/>
      <c r="AA10" s="95">
        <v>45</v>
      </c>
      <c r="AB10" s="95"/>
      <c r="AC10" s="95"/>
      <c r="AD10" s="103">
        <f t="shared" ref="AD10:AD16" si="0">AA10+AB10+AC10</f>
        <v>45</v>
      </c>
    </row>
    <row r="11" spans="1:31" ht="11.4" customHeight="1" x14ac:dyDescent="0.3">
      <c r="A11" s="168"/>
      <c r="B11" s="168"/>
      <c r="C11" s="30" t="s">
        <v>89</v>
      </c>
      <c r="D11" s="78"/>
      <c r="E11" s="327"/>
      <c r="F11" s="328"/>
      <c r="G11" s="328"/>
      <c r="H11" s="328"/>
      <c r="I11" s="329"/>
      <c r="J11" s="78"/>
      <c r="K11" s="78"/>
      <c r="L11" s="78"/>
      <c r="M11" s="78"/>
      <c r="N11" s="78"/>
      <c r="O11" s="78"/>
      <c r="P11" s="79"/>
      <c r="Q11" s="78"/>
      <c r="R11" s="78"/>
      <c r="S11" s="78"/>
      <c r="T11" s="78"/>
      <c r="U11" s="78"/>
      <c r="V11" s="78"/>
      <c r="Y11" s="130" t="s">
        <v>240</v>
      </c>
      <c r="Z11" s="93"/>
      <c r="AA11" s="133">
        <v>25</v>
      </c>
      <c r="AB11" s="133">
        <v>50</v>
      </c>
      <c r="AC11" s="95"/>
      <c r="AD11" s="103">
        <f t="shared" si="0"/>
        <v>75</v>
      </c>
      <c r="AE11">
        <f>AD11/8</f>
        <v>9.375</v>
      </c>
    </row>
    <row r="12" spans="1:31" ht="18" customHeight="1" x14ac:dyDescent="0.3">
      <c r="A12" s="168"/>
      <c r="B12" s="168" t="s">
        <v>90</v>
      </c>
      <c r="C12" s="30" t="s">
        <v>88</v>
      </c>
      <c r="D12" s="78"/>
      <c r="E12" s="327"/>
      <c r="F12" s="328"/>
      <c r="G12" s="328"/>
      <c r="H12" s="328"/>
      <c r="I12" s="329"/>
      <c r="J12" s="78"/>
      <c r="K12" s="78"/>
      <c r="L12" s="78"/>
      <c r="M12" s="78"/>
      <c r="N12" s="78"/>
      <c r="O12" s="78"/>
      <c r="P12" s="79"/>
      <c r="Q12" s="78"/>
      <c r="R12" s="78"/>
      <c r="S12" s="78"/>
      <c r="T12" s="78"/>
      <c r="U12" s="78"/>
      <c r="V12" s="78"/>
      <c r="Y12" s="131" t="s">
        <v>241</v>
      </c>
      <c r="Z12" s="93"/>
      <c r="AA12" s="133">
        <v>30</v>
      </c>
      <c r="AB12" s="133">
        <v>120</v>
      </c>
      <c r="AC12" s="88"/>
      <c r="AD12" s="103">
        <f t="shared" si="0"/>
        <v>150</v>
      </c>
    </row>
    <row r="13" spans="1:31" ht="15.6" customHeight="1" x14ac:dyDescent="0.3">
      <c r="A13" s="168"/>
      <c r="B13" s="168"/>
      <c r="C13" s="30" t="s">
        <v>89</v>
      </c>
      <c r="D13" s="78"/>
      <c r="E13" s="330"/>
      <c r="F13" s="331"/>
      <c r="G13" s="331"/>
      <c r="H13" s="331"/>
      <c r="I13" s="332"/>
      <c r="J13" s="78"/>
      <c r="K13" s="78"/>
      <c r="L13" s="78"/>
      <c r="M13" s="78"/>
      <c r="N13" s="78"/>
      <c r="O13" s="78"/>
      <c r="P13" s="79"/>
      <c r="Q13" s="78"/>
      <c r="R13" s="78"/>
      <c r="S13" s="78"/>
      <c r="T13" s="78"/>
      <c r="U13" s="78"/>
      <c r="V13" s="78"/>
      <c r="Y13" s="131" t="s">
        <v>241</v>
      </c>
      <c r="Z13" s="93"/>
      <c r="AA13" s="133">
        <v>30</v>
      </c>
      <c r="AB13" s="133">
        <v>120</v>
      </c>
      <c r="AC13" s="88"/>
      <c r="AD13" s="103">
        <f t="shared" si="0"/>
        <v>150</v>
      </c>
      <c r="AE13">
        <f>AD13/7</f>
        <v>21.428571428571427</v>
      </c>
    </row>
    <row r="14" spans="1:31" ht="11.4" customHeight="1" x14ac:dyDescent="0.3">
      <c r="A14" s="168" t="s">
        <v>91</v>
      </c>
      <c r="B14" s="168" t="s">
        <v>87</v>
      </c>
      <c r="C14" s="30" t="s">
        <v>88</v>
      </c>
      <c r="D14" s="78"/>
      <c r="E14" s="474" t="s">
        <v>288</v>
      </c>
      <c r="F14" s="503"/>
      <c r="G14" s="503"/>
      <c r="H14" s="503"/>
      <c r="I14" s="503"/>
      <c r="J14" s="503"/>
      <c r="K14" s="503"/>
      <c r="L14" s="503"/>
      <c r="M14" s="503"/>
      <c r="N14" s="503"/>
      <c r="O14" s="503"/>
      <c r="P14" s="504"/>
      <c r="Q14" s="78"/>
      <c r="R14" s="78"/>
      <c r="S14" s="78"/>
      <c r="T14" s="78"/>
      <c r="U14" s="78"/>
      <c r="V14" s="78"/>
      <c r="Y14" s="132" t="s">
        <v>210</v>
      </c>
      <c r="Z14" s="93"/>
      <c r="AA14" s="134">
        <v>30</v>
      </c>
      <c r="AB14" s="135"/>
      <c r="AC14" s="88"/>
      <c r="AD14" s="103">
        <f t="shared" si="0"/>
        <v>30</v>
      </c>
    </row>
    <row r="15" spans="1:31" ht="11.4" customHeight="1" x14ac:dyDescent="0.3">
      <c r="A15" s="168"/>
      <c r="B15" s="168"/>
      <c r="C15" s="30" t="s">
        <v>89</v>
      </c>
      <c r="D15" s="78"/>
      <c r="E15" s="505"/>
      <c r="F15" s="506"/>
      <c r="G15" s="506"/>
      <c r="H15" s="506"/>
      <c r="I15" s="506"/>
      <c r="J15" s="506"/>
      <c r="K15" s="506"/>
      <c r="L15" s="506"/>
      <c r="M15" s="506"/>
      <c r="N15" s="506"/>
      <c r="O15" s="506"/>
      <c r="P15" s="507"/>
      <c r="Q15" s="78"/>
      <c r="R15" s="78"/>
      <c r="S15" s="78"/>
      <c r="T15" s="78"/>
      <c r="U15" s="78"/>
      <c r="V15" s="78"/>
      <c r="Y15" s="132" t="s">
        <v>242</v>
      </c>
      <c r="Z15" s="93"/>
      <c r="AA15" s="134">
        <v>30</v>
      </c>
      <c r="AB15" s="135"/>
      <c r="AC15" s="88"/>
      <c r="AD15" s="103">
        <f t="shared" si="0"/>
        <v>30</v>
      </c>
    </row>
    <row r="16" spans="1:31" ht="11.4" customHeight="1" x14ac:dyDescent="0.3">
      <c r="A16" s="168"/>
      <c r="B16" s="168" t="s">
        <v>90</v>
      </c>
      <c r="C16" s="30" t="s">
        <v>88</v>
      </c>
      <c r="D16" s="78"/>
      <c r="E16" s="505"/>
      <c r="F16" s="506"/>
      <c r="G16" s="506"/>
      <c r="H16" s="506"/>
      <c r="I16" s="506"/>
      <c r="J16" s="506"/>
      <c r="K16" s="506"/>
      <c r="L16" s="506"/>
      <c r="M16" s="506"/>
      <c r="N16" s="506"/>
      <c r="O16" s="506"/>
      <c r="P16" s="507"/>
      <c r="Q16" s="78"/>
      <c r="R16" s="78"/>
      <c r="S16" s="78"/>
      <c r="T16" s="78"/>
      <c r="U16" s="78"/>
      <c r="V16" s="78"/>
      <c r="Y16" s="121" t="s">
        <v>214</v>
      </c>
      <c r="Z16" s="94"/>
      <c r="AA16" s="93">
        <v>25</v>
      </c>
      <c r="AB16" s="93">
        <v>20</v>
      </c>
      <c r="AC16" s="94"/>
      <c r="AD16" s="89">
        <f t="shared" si="0"/>
        <v>45</v>
      </c>
    </row>
    <row r="17" spans="1:22" ht="11.4" customHeight="1" x14ac:dyDescent="0.3">
      <c r="A17" s="168"/>
      <c r="B17" s="168"/>
      <c r="C17" s="30" t="s">
        <v>89</v>
      </c>
      <c r="D17" s="78"/>
      <c r="E17" s="508"/>
      <c r="F17" s="509"/>
      <c r="G17" s="509"/>
      <c r="H17" s="509"/>
      <c r="I17" s="509"/>
      <c r="J17" s="509"/>
      <c r="K17" s="509"/>
      <c r="L17" s="509"/>
      <c r="M17" s="509"/>
      <c r="N17" s="509"/>
      <c r="O17" s="509"/>
      <c r="P17" s="510"/>
      <c r="Q17" s="78"/>
      <c r="R17" s="78"/>
      <c r="S17" s="78"/>
      <c r="T17" s="78"/>
      <c r="U17" s="78"/>
      <c r="V17" s="78"/>
    </row>
    <row r="18" spans="1:22" ht="11.4" customHeight="1" x14ac:dyDescent="0.3">
      <c r="A18" s="168" t="s">
        <v>92</v>
      </c>
      <c r="B18" s="168" t="s">
        <v>87</v>
      </c>
      <c r="C18" s="30" t="s">
        <v>88</v>
      </c>
      <c r="D18" s="78"/>
      <c r="E18" s="324" t="s">
        <v>243</v>
      </c>
      <c r="F18" s="325"/>
      <c r="G18" s="325"/>
      <c r="H18" s="326"/>
      <c r="I18" s="78"/>
      <c r="J18" s="78"/>
      <c r="K18" s="78"/>
      <c r="L18" s="78"/>
      <c r="M18" s="78"/>
      <c r="N18" s="78"/>
      <c r="O18" s="78"/>
      <c r="P18" s="79"/>
      <c r="Q18" s="78"/>
      <c r="R18" s="78"/>
      <c r="S18" s="78"/>
      <c r="T18" s="78"/>
      <c r="U18" s="78"/>
      <c r="V18" s="78"/>
    </row>
    <row r="19" spans="1:22" ht="11.4" customHeight="1" x14ac:dyDescent="0.3">
      <c r="A19" s="168"/>
      <c r="B19" s="168"/>
      <c r="C19" s="30" t="s">
        <v>89</v>
      </c>
      <c r="D19" s="78"/>
      <c r="E19" s="327"/>
      <c r="F19" s="328"/>
      <c r="G19" s="328"/>
      <c r="H19" s="329"/>
      <c r="I19" s="78"/>
      <c r="J19" s="78"/>
      <c r="K19" s="78"/>
      <c r="L19" s="78"/>
      <c r="M19" s="78"/>
      <c r="N19" s="78"/>
      <c r="O19" s="78"/>
      <c r="P19" s="79"/>
      <c r="Q19" s="78"/>
      <c r="R19" s="78"/>
      <c r="S19" s="78"/>
      <c r="T19" s="78"/>
      <c r="U19" s="78"/>
      <c r="V19" s="78"/>
    </row>
    <row r="20" spans="1:22" ht="11.4" customHeight="1" x14ac:dyDescent="0.3">
      <c r="A20" s="168"/>
      <c r="B20" s="168" t="s">
        <v>90</v>
      </c>
      <c r="C20" s="30" t="s">
        <v>88</v>
      </c>
      <c r="D20" s="78"/>
      <c r="E20" s="327"/>
      <c r="F20" s="328"/>
      <c r="G20" s="328"/>
      <c r="H20" s="329"/>
      <c r="I20" s="78"/>
      <c r="J20" s="78"/>
      <c r="K20" s="78"/>
      <c r="L20" s="78"/>
      <c r="M20" s="78"/>
      <c r="N20" s="78"/>
      <c r="O20" s="78"/>
      <c r="P20" s="79"/>
      <c r="Q20" s="78"/>
      <c r="R20" s="78"/>
      <c r="S20" s="78"/>
      <c r="T20" s="78"/>
      <c r="U20" s="78"/>
      <c r="V20" s="78"/>
    </row>
    <row r="21" spans="1:22" ht="11.4" customHeight="1" x14ac:dyDescent="0.3">
      <c r="A21" s="168"/>
      <c r="B21" s="168"/>
      <c r="C21" s="30" t="s">
        <v>89</v>
      </c>
      <c r="D21" s="78"/>
      <c r="E21" s="330"/>
      <c r="F21" s="331"/>
      <c r="G21" s="331"/>
      <c r="H21" s="332"/>
      <c r="I21" s="78"/>
      <c r="J21" s="78"/>
      <c r="K21" s="78"/>
      <c r="L21" s="78"/>
      <c r="M21" s="78"/>
      <c r="N21" s="78"/>
      <c r="O21" s="78"/>
      <c r="P21" s="79"/>
      <c r="Q21" s="78"/>
      <c r="R21" s="78"/>
      <c r="S21" s="78"/>
      <c r="T21" s="78"/>
      <c r="U21" s="78"/>
      <c r="V21" s="78"/>
    </row>
    <row r="22" spans="1:22" ht="11.4" customHeight="1" x14ac:dyDescent="0.3">
      <c r="A22" s="168" t="s">
        <v>93</v>
      </c>
      <c r="B22" s="168" t="s">
        <v>87</v>
      </c>
      <c r="C22" s="30" t="s">
        <v>88</v>
      </c>
      <c r="D22" s="79"/>
      <c r="E22" s="79"/>
      <c r="F22" s="79"/>
      <c r="G22" s="79"/>
      <c r="H22" s="79"/>
      <c r="I22" s="79"/>
      <c r="J22" s="79"/>
      <c r="K22" s="79"/>
      <c r="L22" s="78"/>
      <c r="M22" s="78"/>
      <c r="N22" s="78"/>
      <c r="O22" s="78"/>
      <c r="P22" s="79"/>
      <c r="Q22" s="78"/>
      <c r="R22" s="78"/>
      <c r="S22" s="78"/>
      <c r="T22" s="78"/>
      <c r="U22" s="78"/>
      <c r="V22" s="78"/>
    </row>
    <row r="23" spans="1:22" ht="11.4" customHeight="1" x14ac:dyDescent="0.3">
      <c r="A23" s="168"/>
      <c r="B23" s="168"/>
      <c r="C23" s="30" t="s">
        <v>89</v>
      </c>
      <c r="D23" s="79"/>
      <c r="E23" s="79"/>
      <c r="F23" s="79"/>
      <c r="G23" s="79"/>
      <c r="H23" s="79"/>
      <c r="I23" s="79"/>
      <c r="J23" s="79"/>
      <c r="K23" s="79"/>
      <c r="L23" s="78"/>
      <c r="M23" s="78"/>
      <c r="N23" s="78"/>
      <c r="O23" s="78"/>
      <c r="P23" s="79"/>
      <c r="Q23" s="78"/>
      <c r="R23" s="78"/>
      <c r="S23" s="78"/>
      <c r="T23" s="78"/>
      <c r="U23" s="78"/>
      <c r="V23" s="78"/>
    </row>
    <row r="24" spans="1:22" ht="11.4" customHeight="1" x14ac:dyDescent="0.3">
      <c r="A24" s="168"/>
      <c r="B24" s="168" t="s">
        <v>90</v>
      </c>
      <c r="C24" s="30" t="s">
        <v>88</v>
      </c>
      <c r="D24" s="421" t="s">
        <v>270</v>
      </c>
      <c r="E24" s="422"/>
      <c r="F24" s="422"/>
      <c r="G24" s="422"/>
      <c r="H24" s="422"/>
      <c r="I24" s="422"/>
      <c r="J24" s="423"/>
      <c r="K24" s="78"/>
      <c r="L24" s="78"/>
      <c r="M24" s="78"/>
      <c r="N24" s="78"/>
      <c r="O24" s="78"/>
      <c r="P24" s="79"/>
      <c r="Q24" s="78"/>
      <c r="R24" s="78"/>
      <c r="S24" s="78"/>
      <c r="T24" s="78"/>
      <c r="U24" s="78"/>
      <c r="V24" s="78"/>
    </row>
    <row r="25" spans="1:22" ht="11.4" customHeight="1" x14ac:dyDescent="0.3">
      <c r="A25" s="168"/>
      <c r="B25" s="168"/>
      <c r="C25" s="30" t="s">
        <v>89</v>
      </c>
      <c r="D25" s="424"/>
      <c r="E25" s="425"/>
      <c r="F25" s="425"/>
      <c r="G25" s="425"/>
      <c r="H25" s="425"/>
      <c r="I25" s="425"/>
      <c r="J25" s="426"/>
      <c r="K25" s="78"/>
      <c r="L25" s="78"/>
      <c r="M25" s="78"/>
      <c r="N25" s="78"/>
      <c r="O25" s="78"/>
      <c r="P25" s="79"/>
      <c r="Q25" s="78"/>
      <c r="R25" s="78"/>
      <c r="S25" s="78"/>
      <c r="T25" s="78"/>
      <c r="U25" s="78"/>
      <c r="V25" s="78"/>
    </row>
    <row r="26" spans="1:22" ht="11.4" customHeight="1" x14ac:dyDescent="0.3">
      <c r="A26" s="168" t="s">
        <v>94</v>
      </c>
      <c r="B26" s="168" t="s">
        <v>87</v>
      </c>
      <c r="C26" s="30" t="s">
        <v>88</v>
      </c>
      <c r="D26" s="474" t="s">
        <v>288</v>
      </c>
      <c r="E26" s="503"/>
      <c r="F26" s="503"/>
      <c r="G26" s="503"/>
      <c r="H26" s="503"/>
      <c r="I26" s="503"/>
      <c r="J26" s="503"/>
      <c r="K26" s="503"/>
      <c r="L26" s="503"/>
      <c r="M26" s="503"/>
      <c r="N26" s="503"/>
      <c r="O26" s="504"/>
      <c r="P26" s="79"/>
      <c r="Q26" s="78"/>
      <c r="R26" s="78"/>
      <c r="S26" s="78"/>
      <c r="T26" s="78"/>
      <c r="U26" s="78"/>
      <c r="V26" s="78"/>
    </row>
    <row r="27" spans="1:22" ht="11.4" customHeight="1" x14ac:dyDescent="0.3">
      <c r="A27" s="168"/>
      <c r="B27" s="168"/>
      <c r="C27" s="30" t="s">
        <v>89</v>
      </c>
      <c r="D27" s="505"/>
      <c r="E27" s="506"/>
      <c r="F27" s="506"/>
      <c r="G27" s="506"/>
      <c r="H27" s="506"/>
      <c r="I27" s="506"/>
      <c r="J27" s="506"/>
      <c r="K27" s="506"/>
      <c r="L27" s="506"/>
      <c r="M27" s="506"/>
      <c r="N27" s="506"/>
      <c r="O27" s="507"/>
      <c r="P27" s="79"/>
      <c r="Q27" s="78"/>
      <c r="R27" s="78"/>
      <c r="S27" s="78"/>
      <c r="T27" s="78"/>
      <c r="U27" s="78"/>
      <c r="V27" s="78"/>
    </row>
    <row r="28" spans="1:22" ht="11.4" customHeight="1" x14ac:dyDescent="0.3">
      <c r="A28" s="168"/>
      <c r="B28" s="168" t="s">
        <v>90</v>
      </c>
      <c r="C28" s="30" t="s">
        <v>88</v>
      </c>
      <c r="D28" s="505"/>
      <c r="E28" s="506"/>
      <c r="F28" s="506"/>
      <c r="G28" s="506"/>
      <c r="H28" s="506"/>
      <c r="I28" s="506"/>
      <c r="J28" s="506"/>
      <c r="K28" s="506"/>
      <c r="L28" s="506"/>
      <c r="M28" s="506"/>
      <c r="N28" s="506"/>
      <c r="O28" s="507"/>
      <c r="P28" s="79"/>
      <c r="Q28" s="78"/>
      <c r="R28" s="78"/>
      <c r="S28" s="78"/>
      <c r="T28" s="78"/>
      <c r="U28" s="78"/>
      <c r="V28" s="78"/>
    </row>
    <row r="29" spans="1:22" ht="11.4" customHeight="1" x14ac:dyDescent="0.3">
      <c r="A29" s="168"/>
      <c r="B29" s="168"/>
      <c r="C29" s="30" t="s">
        <v>89</v>
      </c>
      <c r="D29" s="508"/>
      <c r="E29" s="509"/>
      <c r="F29" s="509"/>
      <c r="G29" s="509"/>
      <c r="H29" s="509"/>
      <c r="I29" s="509"/>
      <c r="J29" s="509"/>
      <c r="K29" s="509"/>
      <c r="L29" s="509"/>
      <c r="M29" s="509"/>
      <c r="N29" s="509"/>
      <c r="O29" s="510"/>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D26:O29"/>
    <mergeCell ref="E14:P17"/>
    <mergeCell ref="A39:P39"/>
    <mergeCell ref="I41:P41"/>
    <mergeCell ref="I42:P42"/>
    <mergeCell ref="I46:P46"/>
    <mergeCell ref="M47:P47"/>
    <mergeCell ref="E18:H21"/>
    <mergeCell ref="D24:J25"/>
    <mergeCell ref="A14:A17"/>
    <mergeCell ref="B14:B15"/>
    <mergeCell ref="B16:B17"/>
    <mergeCell ref="A18:A21"/>
    <mergeCell ref="B18:B19"/>
    <mergeCell ref="B20:B21"/>
    <mergeCell ref="A34:A37"/>
    <mergeCell ref="B34:B35"/>
    <mergeCell ref="B36:B37"/>
    <mergeCell ref="A22:A25"/>
    <mergeCell ref="B22:B23"/>
    <mergeCell ref="B24:B25"/>
    <mergeCell ref="A26:A29"/>
    <mergeCell ref="B26:B27"/>
    <mergeCell ref="B28:B29"/>
    <mergeCell ref="A30:A33"/>
    <mergeCell ref="B30:B31"/>
    <mergeCell ref="B32:B33"/>
    <mergeCell ref="S7:V7"/>
    <mergeCell ref="A8:B8"/>
    <mergeCell ref="A9:B9"/>
    <mergeCell ref="A10:A13"/>
    <mergeCell ref="B10:B11"/>
    <mergeCell ref="B12:B13"/>
    <mergeCell ref="E10:I13"/>
    <mergeCell ref="A5:P5"/>
    <mergeCell ref="A1:G1"/>
    <mergeCell ref="J1:P1"/>
    <mergeCell ref="A2:G2"/>
    <mergeCell ref="J2:P2"/>
    <mergeCell ref="A4:P4"/>
    <mergeCell ref="A6:P6"/>
    <mergeCell ref="A7:B7"/>
    <mergeCell ref="C7:C9"/>
    <mergeCell ref="D7:E7"/>
    <mergeCell ref="F7:I7"/>
    <mergeCell ref="J7:N7"/>
    <mergeCell ref="O7:R7"/>
  </mergeCells>
  <pageMargins left="0.7" right="0.7" top="0.18" bottom="0.17" header="0.3" footer="0.2"/>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zoomScale="110" zoomScaleNormal="110" workbookViewId="0">
      <selection activeCell="AA20" sqref="AA20"/>
    </sheetView>
  </sheetViews>
  <sheetFormatPr defaultRowHeight="14.4" x14ac:dyDescent="0.3"/>
  <cols>
    <col min="1" max="1" width="7.6640625" customWidth="1"/>
    <col min="2" max="2" width="6" customWidth="1"/>
    <col min="3" max="3" width="4.5546875" customWidth="1"/>
    <col min="4" max="22" width="4.5546875" style="72" customWidth="1"/>
  </cols>
  <sheetData>
    <row r="1" spans="1:30" x14ac:dyDescent="0.3">
      <c r="A1" s="302" t="s">
        <v>75</v>
      </c>
      <c r="B1" s="302"/>
      <c r="C1" s="302"/>
      <c r="D1" s="302"/>
      <c r="E1" s="302"/>
      <c r="F1" s="302"/>
      <c r="G1" s="302"/>
      <c r="H1" s="71"/>
      <c r="I1" s="71"/>
      <c r="J1" s="340" t="s">
        <v>76</v>
      </c>
      <c r="K1" s="340"/>
      <c r="L1" s="340"/>
      <c r="M1" s="340"/>
      <c r="N1" s="340"/>
      <c r="O1" s="340"/>
      <c r="P1" s="340"/>
    </row>
    <row r="2" spans="1:30" x14ac:dyDescent="0.3">
      <c r="A2" s="304" t="s">
        <v>77</v>
      </c>
      <c r="B2" s="304"/>
      <c r="C2" s="304"/>
      <c r="D2" s="304"/>
      <c r="E2" s="304"/>
      <c r="F2" s="304"/>
      <c r="G2" s="304"/>
      <c r="H2" s="71"/>
      <c r="I2" s="71"/>
      <c r="J2" s="341" t="s">
        <v>198</v>
      </c>
      <c r="K2" s="341"/>
      <c r="L2" s="341"/>
      <c r="M2" s="341"/>
      <c r="N2" s="341"/>
      <c r="O2" s="341"/>
      <c r="P2" s="341"/>
    </row>
    <row r="3" spans="1:30" ht="3.75" customHeight="1" x14ac:dyDescent="0.3">
      <c r="A3" s="24"/>
      <c r="B3" s="25"/>
      <c r="C3" s="25"/>
      <c r="D3" s="71"/>
      <c r="E3" s="71"/>
      <c r="F3" s="71"/>
      <c r="G3" s="71"/>
      <c r="H3" s="71"/>
      <c r="I3" s="71"/>
      <c r="J3" s="71"/>
      <c r="K3" s="71"/>
      <c r="L3" s="73"/>
      <c r="M3" s="71"/>
      <c r="N3" s="71"/>
      <c r="O3" s="71"/>
      <c r="P3" s="71"/>
    </row>
    <row r="4" spans="1:30" ht="15.6" x14ac:dyDescent="0.3">
      <c r="A4" s="165" t="s">
        <v>199</v>
      </c>
      <c r="B4" s="165"/>
      <c r="C4" s="165"/>
      <c r="D4" s="165"/>
      <c r="E4" s="165"/>
      <c r="F4" s="165"/>
      <c r="G4" s="165"/>
      <c r="H4" s="165"/>
      <c r="I4" s="165"/>
      <c r="J4" s="165"/>
      <c r="K4" s="165"/>
      <c r="L4" s="165"/>
      <c r="M4" s="165"/>
      <c r="N4" s="165"/>
      <c r="O4" s="165"/>
      <c r="P4" s="165"/>
    </row>
    <row r="5" spans="1:30" ht="15.6" x14ac:dyDescent="0.3">
      <c r="A5" s="165" t="s">
        <v>255</v>
      </c>
      <c r="B5" s="165"/>
      <c r="C5" s="165"/>
      <c r="D5" s="165"/>
      <c r="E5" s="165"/>
      <c r="F5" s="165"/>
      <c r="G5" s="165"/>
      <c r="H5" s="165"/>
      <c r="I5" s="165"/>
      <c r="J5" s="165"/>
      <c r="K5" s="165"/>
      <c r="L5" s="165"/>
      <c r="M5" s="165"/>
      <c r="N5" s="165"/>
      <c r="O5" s="165"/>
      <c r="P5" s="165"/>
    </row>
    <row r="6" spans="1:30" x14ac:dyDescent="0.3">
      <c r="A6" s="159" t="s">
        <v>205</v>
      </c>
      <c r="B6" s="159"/>
      <c r="C6" s="159"/>
      <c r="D6" s="159"/>
      <c r="E6" s="159"/>
      <c r="F6" s="159"/>
      <c r="G6" s="159"/>
      <c r="H6" s="159"/>
      <c r="I6" s="159"/>
      <c r="J6" s="159"/>
      <c r="K6" s="159"/>
      <c r="L6" s="159"/>
      <c r="M6" s="159"/>
      <c r="N6" s="159"/>
      <c r="O6" s="159"/>
      <c r="P6" s="159"/>
    </row>
    <row r="7" spans="1:30"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0"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0"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0" ht="11.4" customHeight="1" x14ac:dyDescent="0.3">
      <c r="A10" s="168" t="s">
        <v>86</v>
      </c>
      <c r="B10" s="168" t="s">
        <v>87</v>
      </c>
      <c r="C10" s="30" t="s">
        <v>88</v>
      </c>
      <c r="D10" s="78"/>
      <c r="E10" s="370" t="s">
        <v>250</v>
      </c>
      <c r="F10" s="371"/>
      <c r="G10" s="371"/>
      <c r="H10" s="371"/>
      <c r="I10" s="371"/>
      <c r="J10" s="371"/>
      <c r="K10" s="371"/>
      <c r="L10" s="371"/>
      <c r="M10" s="371"/>
      <c r="N10" s="404"/>
      <c r="O10" s="78"/>
      <c r="P10" s="79"/>
      <c r="Q10" s="78"/>
      <c r="R10" s="78"/>
      <c r="S10" s="78"/>
      <c r="T10" s="78"/>
      <c r="U10" s="78"/>
      <c r="V10" s="78"/>
      <c r="Y10" s="138" t="s">
        <v>251</v>
      </c>
      <c r="Z10" s="139" t="s">
        <v>252</v>
      </c>
      <c r="AA10" s="137">
        <v>30</v>
      </c>
      <c r="AB10" s="137">
        <v>120</v>
      </c>
      <c r="AC10" s="140"/>
      <c r="AD10" s="103">
        <f t="shared" ref="AD10:AD12" si="0">AA10+AB10+AC10</f>
        <v>150</v>
      </c>
    </row>
    <row r="11" spans="1:30" ht="11.4" customHeight="1" x14ac:dyDescent="0.3">
      <c r="A11" s="168"/>
      <c r="B11" s="168"/>
      <c r="C11" s="30" t="s">
        <v>89</v>
      </c>
      <c r="D11" s="78"/>
      <c r="E11" s="405"/>
      <c r="F11" s="406"/>
      <c r="G11" s="406"/>
      <c r="H11" s="406"/>
      <c r="I11" s="406"/>
      <c r="J11" s="406"/>
      <c r="K11" s="406"/>
      <c r="L11" s="406"/>
      <c r="M11" s="406"/>
      <c r="N11" s="407"/>
      <c r="O11" s="78"/>
      <c r="P11" s="79"/>
      <c r="Q11" s="78"/>
      <c r="R11" s="78"/>
      <c r="S11" s="78"/>
      <c r="T11" s="78"/>
      <c r="U11" s="78"/>
      <c r="V11" s="78"/>
      <c r="Y11" s="117" t="s">
        <v>253</v>
      </c>
      <c r="Z11" s="92" t="s">
        <v>252</v>
      </c>
      <c r="AA11" s="141">
        <v>30</v>
      </c>
      <c r="AB11" s="137"/>
      <c r="AC11" s="137"/>
      <c r="AD11" s="103">
        <f t="shared" si="0"/>
        <v>30</v>
      </c>
    </row>
    <row r="12" spans="1:30" ht="18" customHeight="1" x14ac:dyDescent="0.3">
      <c r="A12" s="168"/>
      <c r="B12" s="168" t="s">
        <v>90</v>
      </c>
      <c r="C12" s="30" t="s">
        <v>88</v>
      </c>
      <c r="D12" s="78"/>
      <c r="E12" s="405"/>
      <c r="F12" s="406"/>
      <c r="G12" s="406"/>
      <c r="H12" s="406"/>
      <c r="I12" s="406"/>
      <c r="J12" s="406"/>
      <c r="K12" s="406"/>
      <c r="L12" s="406"/>
      <c r="M12" s="406"/>
      <c r="N12" s="407"/>
      <c r="O12" s="78"/>
      <c r="P12" s="79"/>
      <c r="Q12" s="78"/>
      <c r="R12" s="78"/>
      <c r="S12" s="78"/>
      <c r="T12" s="78"/>
      <c r="U12" s="78"/>
      <c r="V12" s="78"/>
      <c r="Y12" s="117" t="s">
        <v>72</v>
      </c>
      <c r="Z12" s="88" t="s">
        <v>254</v>
      </c>
      <c r="AA12" s="137"/>
      <c r="AB12" s="140"/>
      <c r="AC12" s="141">
        <v>250</v>
      </c>
      <c r="AD12" s="103">
        <f t="shared" si="0"/>
        <v>250</v>
      </c>
    </row>
    <row r="13" spans="1:30" ht="15.6" customHeight="1" x14ac:dyDescent="0.3">
      <c r="A13" s="168"/>
      <c r="B13" s="168"/>
      <c r="C13" s="30" t="s">
        <v>89</v>
      </c>
      <c r="D13" s="78"/>
      <c r="E13" s="372"/>
      <c r="F13" s="373"/>
      <c r="G13" s="373"/>
      <c r="H13" s="373"/>
      <c r="I13" s="373"/>
      <c r="J13" s="373"/>
      <c r="K13" s="373"/>
      <c r="L13" s="373"/>
      <c r="M13" s="373"/>
      <c r="N13" s="408"/>
      <c r="O13" s="78"/>
      <c r="P13" s="79"/>
      <c r="Q13" s="78"/>
      <c r="R13" s="78"/>
      <c r="S13" s="78"/>
      <c r="T13" s="78"/>
      <c r="U13" s="78"/>
      <c r="V13" s="78"/>
      <c r="Y13" s="131"/>
      <c r="Z13" s="93"/>
      <c r="AA13" s="133"/>
      <c r="AB13" s="133"/>
      <c r="AC13" s="88"/>
      <c r="AD13" s="103"/>
    </row>
    <row r="14" spans="1:30" ht="11.4" customHeight="1" x14ac:dyDescent="0.3">
      <c r="A14" s="168" t="s">
        <v>91</v>
      </c>
      <c r="B14" s="168" t="s">
        <v>87</v>
      </c>
      <c r="C14" s="30" t="s">
        <v>88</v>
      </c>
      <c r="D14" s="78"/>
      <c r="E14" s="78"/>
      <c r="F14" s="78"/>
      <c r="G14" s="78"/>
      <c r="H14" s="78"/>
      <c r="I14" s="78"/>
      <c r="J14" s="78"/>
      <c r="K14" s="78"/>
      <c r="L14" s="78"/>
      <c r="M14" s="78"/>
      <c r="N14" s="78"/>
      <c r="O14" s="78"/>
      <c r="P14" s="79"/>
      <c r="Q14" s="78"/>
      <c r="R14" s="78"/>
      <c r="S14" s="78"/>
      <c r="T14" s="78"/>
      <c r="U14" s="78"/>
      <c r="V14" s="78"/>
      <c r="Y14" s="132"/>
      <c r="Z14" s="93"/>
      <c r="AA14" s="134"/>
      <c r="AB14" s="135"/>
      <c r="AC14" s="88"/>
      <c r="AD14" s="103"/>
    </row>
    <row r="15" spans="1:30" ht="11.4" customHeight="1" x14ac:dyDescent="0.3">
      <c r="A15" s="168"/>
      <c r="B15" s="168"/>
      <c r="C15" s="30" t="s">
        <v>89</v>
      </c>
      <c r="D15" s="78"/>
      <c r="E15" s="78"/>
      <c r="F15" s="78"/>
      <c r="G15" s="78"/>
      <c r="H15" s="78"/>
      <c r="I15" s="78"/>
      <c r="J15" s="78"/>
      <c r="K15" s="78"/>
      <c r="L15" s="78"/>
      <c r="M15" s="78"/>
      <c r="N15" s="78"/>
      <c r="O15" s="78"/>
      <c r="P15" s="79"/>
      <c r="Q15" s="78"/>
      <c r="R15" s="78"/>
      <c r="S15" s="78"/>
      <c r="T15" s="78"/>
      <c r="U15" s="78"/>
      <c r="V15" s="78"/>
      <c r="Y15" s="132"/>
      <c r="Z15" s="93"/>
      <c r="AA15" s="134"/>
      <c r="AB15" s="135"/>
      <c r="AC15" s="88"/>
      <c r="AD15" s="103"/>
    </row>
    <row r="16" spans="1:30" ht="11.4" customHeight="1" x14ac:dyDescent="0.3">
      <c r="A16" s="168"/>
      <c r="B16" s="168" t="s">
        <v>90</v>
      </c>
      <c r="C16" s="30" t="s">
        <v>88</v>
      </c>
      <c r="D16" s="78"/>
      <c r="E16" s="324" t="s">
        <v>256</v>
      </c>
      <c r="F16" s="325"/>
      <c r="G16" s="325"/>
      <c r="H16" s="326"/>
      <c r="I16" s="78"/>
      <c r="J16" s="78"/>
      <c r="K16" s="78"/>
      <c r="L16" s="78"/>
      <c r="M16" s="78"/>
      <c r="N16" s="78"/>
      <c r="O16" s="78"/>
      <c r="P16" s="79"/>
      <c r="Q16" s="78"/>
      <c r="R16" s="78"/>
      <c r="S16" s="78"/>
      <c r="T16" s="78"/>
      <c r="U16" s="78"/>
      <c r="V16" s="78"/>
      <c r="Y16" s="121"/>
      <c r="Z16" s="94"/>
      <c r="AA16" s="93"/>
      <c r="AB16" s="93"/>
      <c r="AC16" s="94"/>
      <c r="AD16" s="89"/>
    </row>
    <row r="17" spans="1:22" ht="11.4" customHeight="1" x14ac:dyDescent="0.3">
      <c r="A17" s="168"/>
      <c r="B17" s="168"/>
      <c r="C17" s="30" t="s">
        <v>89</v>
      </c>
      <c r="D17" s="78"/>
      <c r="E17" s="330"/>
      <c r="F17" s="331"/>
      <c r="G17" s="331"/>
      <c r="H17" s="332"/>
      <c r="I17" s="78"/>
      <c r="J17" s="78"/>
      <c r="K17" s="78"/>
      <c r="L17" s="78"/>
      <c r="M17" s="78"/>
      <c r="N17" s="78"/>
      <c r="O17" s="78"/>
      <c r="P17" s="79"/>
      <c r="Q17" s="78"/>
      <c r="R17" s="78"/>
      <c r="S17" s="78"/>
      <c r="T17" s="78"/>
      <c r="U17" s="78"/>
      <c r="V17" s="78"/>
    </row>
    <row r="18" spans="1:22" ht="11.4" customHeight="1" x14ac:dyDescent="0.3">
      <c r="A18" s="168" t="s">
        <v>92</v>
      </c>
      <c r="B18" s="168" t="s">
        <v>87</v>
      </c>
      <c r="C18" s="30" t="s">
        <v>88</v>
      </c>
      <c r="D18" s="78"/>
      <c r="E18" s="79"/>
      <c r="F18" s="79"/>
      <c r="G18" s="79"/>
      <c r="H18" s="79"/>
      <c r="I18" s="79"/>
      <c r="J18" s="79"/>
      <c r="K18" s="79"/>
      <c r="L18" s="79"/>
      <c r="M18" s="79"/>
      <c r="N18" s="78"/>
      <c r="O18" s="78"/>
      <c r="P18" s="79"/>
      <c r="Q18" s="78"/>
      <c r="R18" s="78"/>
      <c r="S18" s="78"/>
      <c r="T18" s="78"/>
      <c r="U18" s="78"/>
      <c r="V18" s="78"/>
    </row>
    <row r="19" spans="1:22" ht="11.4" customHeight="1" x14ac:dyDescent="0.3">
      <c r="A19" s="168"/>
      <c r="B19" s="168"/>
      <c r="C19" s="30" t="s">
        <v>89</v>
      </c>
      <c r="D19" s="78"/>
      <c r="E19" s="79"/>
      <c r="F19" s="79"/>
      <c r="G19" s="79"/>
      <c r="H19" s="79"/>
      <c r="I19" s="79"/>
      <c r="J19" s="79"/>
      <c r="K19" s="79"/>
      <c r="L19" s="79"/>
      <c r="M19" s="79"/>
      <c r="N19" s="78"/>
      <c r="O19" s="78"/>
      <c r="P19" s="79"/>
      <c r="Q19" s="78"/>
      <c r="R19" s="78"/>
      <c r="S19" s="78"/>
      <c r="T19" s="78"/>
      <c r="U19" s="78"/>
      <c r="V19" s="78"/>
    </row>
    <row r="20" spans="1:22" ht="11.4" customHeight="1" x14ac:dyDescent="0.3">
      <c r="A20" s="168"/>
      <c r="B20" s="168" t="s">
        <v>90</v>
      </c>
      <c r="C20" s="30" t="s">
        <v>88</v>
      </c>
      <c r="D20" s="78"/>
      <c r="E20" s="324" t="s">
        <v>256</v>
      </c>
      <c r="F20" s="325"/>
      <c r="G20" s="325"/>
      <c r="H20" s="326"/>
      <c r="I20" s="79"/>
      <c r="J20" s="79"/>
      <c r="K20" s="79"/>
      <c r="L20" s="79"/>
      <c r="M20" s="79"/>
      <c r="N20" s="78"/>
      <c r="O20" s="78"/>
      <c r="P20" s="79"/>
      <c r="Q20" s="78"/>
      <c r="R20" s="78"/>
      <c r="S20" s="78"/>
      <c r="T20" s="78"/>
      <c r="U20" s="78"/>
      <c r="V20" s="78"/>
    </row>
    <row r="21" spans="1:22" ht="11.4" customHeight="1" x14ac:dyDescent="0.3">
      <c r="A21" s="168"/>
      <c r="B21" s="168"/>
      <c r="C21" s="30" t="s">
        <v>89</v>
      </c>
      <c r="D21" s="78"/>
      <c r="E21" s="330"/>
      <c r="F21" s="331"/>
      <c r="G21" s="331"/>
      <c r="H21" s="332"/>
      <c r="I21" s="79"/>
      <c r="J21" s="79"/>
      <c r="K21" s="79"/>
      <c r="L21" s="79"/>
      <c r="M21" s="79"/>
      <c r="N21" s="78"/>
      <c r="O21" s="78"/>
      <c r="P21" s="79"/>
      <c r="Q21" s="78"/>
      <c r="R21" s="78"/>
      <c r="S21" s="78"/>
      <c r="T21" s="78"/>
      <c r="U21" s="78"/>
      <c r="V21" s="78"/>
    </row>
    <row r="22" spans="1:22" ht="11.4" customHeight="1" x14ac:dyDescent="0.3">
      <c r="A22" s="168" t="s">
        <v>93</v>
      </c>
      <c r="B22" s="168" t="s">
        <v>87</v>
      </c>
      <c r="C22" s="30" t="s">
        <v>88</v>
      </c>
      <c r="D22" s="427" t="s">
        <v>250</v>
      </c>
      <c r="E22" s="422"/>
      <c r="F22" s="422"/>
      <c r="G22" s="422"/>
      <c r="H22" s="422"/>
      <c r="I22" s="422"/>
      <c r="J22" s="423"/>
      <c r="K22" s="78"/>
      <c r="L22" s="78"/>
      <c r="M22" s="78"/>
      <c r="N22" s="78"/>
      <c r="O22" s="78"/>
      <c r="P22" s="79"/>
      <c r="Q22" s="78"/>
      <c r="R22" s="78"/>
      <c r="S22" s="78"/>
      <c r="T22" s="78"/>
      <c r="U22" s="78"/>
      <c r="V22" s="78"/>
    </row>
    <row r="23" spans="1:22" ht="11.4" customHeight="1" x14ac:dyDescent="0.3">
      <c r="A23" s="168"/>
      <c r="B23" s="168"/>
      <c r="C23" s="30" t="s">
        <v>89</v>
      </c>
      <c r="D23" s="428"/>
      <c r="E23" s="429"/>
      <c r="F23" s="429"/>
      <c r="G23" s="429"/>
      <c r="H23" s="429"/>
      <c r="I23" s="429"/>
      <c r="J23" s="430"/>
      <c r="K23" s="78"/>
      <c r="L23" s="78"/>
      <c r="M23" s="78"/>
      <c r="N23" s="78"/>
      <c r="O23" s="78"/>
      <c r="P23" s="79"/>
      <c r="Q23" s="78"/>
      <c r="R23" s="78"/>
      <c r="S23" s="78"/>
      <c r="T23" s="78"/>
      <c r="U23" s="78"/>
      <c r="V23" s="78"/>
    </row>
    <row r="24" spans="1:22" ht="11.4" customHeight="1" x14ac:dyDescent="0.3">
      <c r="A24" s="168"/>
      <c r="B24" s="168" t="s">
        <v>90</v>
      </c>
      <c r="C24" s="30" t="s">
        <v>88</v>
      </c>
      <c r="D24" s="428"/>
      <c r="E24" s="429"/>
      <c r="F24" s="429"/>
      <c r="G24" s="429"/>
      <c r="H24" s="429"/>
      <c r="I24" s="429"/>
      <c r="J24" s="430"/>
      <c r="K24" s="78"/>
      <c r="L24" s="78"/>
      <c r="M24" s="78"/>
      <c r="N24" s="78"/>
      <c r="O24" s="78"/>
      <c r="P24" s="79"/>
      <c r="Q24" s="78"/>
      <c r="R24" s="78"/>
      <c r="S24" s="78"/>
      <c r="T24" s="78"/>
      <c r="U24" s="78"/>
      <c r="V24" s="78"/>
    </row>
    <row r="25" spans="1:22" ht="11.4" customHeight="1" x14ac:dyDescent="0.3">
      <c r="A25" s="168"/>
      <c r="B25" s="168"/>
      <c r="C25" s="30" t="s">
        <v>89</v>
      </c>
      <c r="D25" s="424"/>
      <c r="E25" s="425"/>
      <c r="F25" s="425"/>
      <c r="G25" s="425"/>
      <c r="H25" s="425"/>
      <c r="I25" s="425"/>
      <c r="J25" s="426"/>
      <c r="K25" s="78"/>
      <c r="L25" s="78"/>
      <c r="M25" s="78"/>
      <c r="N25" s="78"/>
      <c r="O25" s="78"/>
      <c r="P25" s="79"/>
      <c r="Q25" s="78"/>
      <c r="R25" s="78"/>
      <c r="S25" s="78"/>
      <c r="T25" s="78"/>
      <c r="U25" s="78"/>
      <c r="V25" s="78"/>
    </row>
    <row r="26" spans="1:22" ht="11.4" customHeight="1" x14ac:dyDescent="0.3">
      <c r="A26" s="168" t="s">
        <v>94</v>
      </c>
      <c r="B26" s="168" t="s">
        <v>87</v>
      </c>
      <c r="C26" s="30" t="s">
        <v>88</v>
      </c>
      <c r="D26" s="431" t="s">
        <v>250</v>
      </c>
      <c r="E26" s="432"/>
      <c r="F26" s="432"/>
      <c r="G26" s="432"/>
      <c r="H26" s="433"/>
      <c r="I26" s="78"/>
      <c r="J26" s="78"/>
      <c r="K26" s="78"/>
      <c r="L26" s="78"/>
      <c r="M26" s="78"/>
      <c r="N26" s="78"/>
      <c r="O26" s="78"/>
      <c r="P26" s="79"/>
      <c r="Q26" s="78"/>
      <c r="R26" s="78"/>
      <c r="S26" s="78"/>
      <c r="T26" s="78"/>
      <c r="U26" s="78"/>
      <c r="V26" s="78"/>
    </row>
    <row r="27" spans="1:22" ht="11.4" customHeight="1" x14ac:dyDescent="0.3">
      <c r="A27" s="168"/>
      <c r="B27" s="168"/>
      <c r="C27" s="30" t="s">
        <v>89</v>
      </c>
      <c r="D27" s="434"/>
      <c r="E27" s="435"/>
      <c r="F27" s="435"/>
      <c r="G27" s="435"/>
      <c r="H27" s="436"/>
      <c r="I27" s="78"/>
      <c r="J27" s="78"/>
      <c r="K27" s="78"/>
      <c r="L27" s="78"/>
      <c r="M27" s="78"/>
      <c r="N27" s="78"/>
      <c r="O27" s="78"/>
      <c r="P27" s="79"/>
      <c r="Q27" s="78"/>
      <c r="R27" s="78"/>
      <c r="S27" s="78"/>
      <c r="T27" s="78"/>
      <c r="U27" s="78"/>
      <c r="V27" s="78"/>
    </row>
    <row r="28" spans="1:22" ht="11.4" customHeight="1" x14ac:dyDescent="0.3">
      <c r="A28" s="168"/>
      <c r="B28" s="168" t="s">
        <v>90</v>
      </c>
      <c r="C28" s="30" t="s">
        <v>88</v>
      </c>
      <c r="D28" s="434"/>
      <c r="E28" s="435"/>
      <c r="F28" s="435"/>
      <c r="G28" s="435"/>
      <c r="H28" s="436"/>
      <c r="I28" s="79"/>
      <c r="J28" s="79"/>
      <c r="K28" s="79"/>
      <c r="L28" s="79"/>
      <c r="M28" s="79"/>
      <c r="N28" s="79"/>
      <c r="O28" s="79"/>
      <c r="P28" s="79"/>
      <c r="Q28" s="78"/>
      <c r="R28" s="78"/>
      <c r="S28" s="78"/>
      <c r="T28" s="78"/>
      <c r="U28" s="78"/>
      <c r="V28" s="78"/>
    </row>
    <row r="29" spans="1:22" ht="11.4" customHeight="1" x14ac:dyDescent="0.3">
      <c r="A29" s="168"/>
      <c r="B29" s="168"/>
      <c r="C29" s="30" t="s">
        <v>89</v>
      </c>
      <c r="D29" s="437"/>
      <c r="E29" s="438"/>
      <c r="F29" s="438"/>
      <c r="G29" s="438"/>
      <c r="H29" s="43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A39:P39"/>
    <mergeCell ref="I41:P41"/>
    <mergeCell ref="I42:P42"/>
    <mergeCell ref="I46:P46"/>
    <mergeCell ref="M47:P47"/>
    <mergeCell ref="E16:H17"/>
    <mergeCell ref="E20:H21"/>
    <mergeCell ref="A30:A33"/>
    <mergeCell ref="B30:B31"/>
    <mergeCell ref="B32:B33"/>
    <mergeCell ref="D22:J25"/>
    <mergeCell ref="D26:H29"/>
    <mergeCell ref="A14:A17"/>
    <mergeCell ref="B14:B15"/>
    <mergeCell ref="B16:B17"/>
    <mergeCell ref="A18:A21"/>
    <mergeCell ref="B18:B19"/>
    <mergeCell ref="B20:B21"/>
    <mergeCell ref="A34:A37"/>
    <mergeCell ref="B34:B35"/>
    <mergeCell ref="B36:B37"/>
    <mergeCell ref="A22:A25"/>
    <mergeCell ref="B22:B23"/>
    <mergeCell ref="B24:B25"/>
    <mergeCell ref="A26:A29"/>
    <mergeCell ref="B26:B27"/>
    <mergeCell ref="B28:B29"/>
    <mergeCell ref="S7:V7"/>
    <mergeCell ref="A8:B8"/>
    <mergeCell ref="A9:B9"/>
    <mergeCell ref="A10:A13"/>
    <mergeCell ref="B10:B11"/>
    <mergeCell ref="E10:N13"/>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12" zoomScale="110" zoomScaleNormal="110" workbookViewId="0">
      <selection activeCell="Y12" sqref="Y1:AE1048576"/>
    </sheetView>
  </sheetViews>
  <sheetFormatPr defaultRowHeight="14.4" x14ac:dyDescent="0.3"/>
  <cols>
    <col min="1" max="1" width="7.6640625" customWidth="1"/>
    <col min="2" max="2" width="6" customWidth="1"/>
    <col min="3" max="3" width="4.5546875" customWidth="1"/>
    <col min="4" max="22" width="4.5546875" style="72" customWidth="1"/>
    <col min="25" max="25" width="17.88671875" hidden="1" customWidth="1"/>
    <col min="26" max="26" width="12.77734375" hidden="1" customWidth="1"/>
    <col min="27" max="31" width="0" hidden="1"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245</v>
      </c>
      <c r="B5" s="165"/>
      <c r="C5" s="165"/>
      <c r="D5" s="165"/>
      <c r="E5" s="165"/>
      <c r="F5" s="165"/>
      <c r="G5" s="165"/>
      <c r="H5" s="165"/>
      <c r="I5" s="165"/>
      <c r="J5" s="165"/>
      <c r="K5" s="165"/>
      <c r="L5" s="165"/>
      <c r="M5" s="165"/>
      <c r="N5" s="165"/>
      <c r="O5" s="165"/>
      <c r="P5" s="165"/>
    </row>
    <row r="6" spans="1:31" x14ac:dyDescent="0.3">
      <c r="A6" s="159" t="s">
        <v>212</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440" t="s">
        <v>258</v>
      </c>
      <c r="E10" s="441"/>
      <c r="F10" s="442"/>
      <c r="G10" s="78"/>
      <c r="H10" s="78"/>
      <c r="I10" s="78"/>
      <c r="J10" s="78"/>
      <c r="K10" s="78"/>
      <c r="L10" s="78"/>
      <c r="M10" s="78"/>
      <c r="N10" s="79"/>
      <c r="O10" s="78"/>
      <c r="P10" s="79"/>
      <c r="Q10" s="78"/>
      <c r="R10" s="78"/>
      <c r="S10" s="78"/>
      <c r="T10" s="78"/>
      <c r="U10" s="78"/>
      <c r="V10" s="78"/>
      <c r="Y10" s="136" t="s">
        <v>46</v>
      </c>
      <c r="Z10" s="118"/>
      <c r="AA10" s="88">
        <v>40</v>
      </c>
      <c r="AB10" s="88">
        <v>80</v>
      </c>
      <c r="AC10" s="94"/>
      <c r="AD10" s="94">
        <f>AA10+AB10+AC10</f>
        <v>120</v>
      </c>
      <c r="AE10">
        <f>AD10/8</f>
        <v>15</v>
      </c>
    </row>
    <row r="11" spans="1:31" ht="11.4" customHeight="1" x14ac:dyDescent="0.3">
      <c r="A11" s="168"/>
      <c r="B11" s="168"/>
      <c r="C11" s="30" t="s">
        <v>89</v>
      </c>
      <c r="D11" s="443"/>
      <c r="E11" s="444"/>
      <c r="F11" s="445"/>
      <c r="G11" s="78"/>
      <c r="H11" s="78"/>
      <c r="I11" s="78"/>
      <c r="J11" s="78"/>
      <c r="K11" s="78"/>
      <c r="L11" s="78"/>
      <c r="M11" s="78"/>
      <c r="N11" s="78"/>
      <c r="O11" s="78"/>
      <c r="P11" s="78"/>
      <c r="Q11" s="78"/>
      <c r="R11" s="78"/>
      <c r="S11" s="78"/>
      <c r="T11" s="78"/>
      <c r="U11" s="78"/>
      <c r="V11" s="78"/>
      <c r="Y11" s="91" t="s">
        <v>246</v>
      </c>
      <c r="Z11" s="118"/>
      <c r="AA11" s="94"/>
      <c r="AB11" s="94"/>
      <c r="AC11" s="88">
        <v>200</v>
      </c>
      <c r="AD11" s="94">
        <f>AA11+AB11+AC11</f>
        <v>200</v>
      </c>
    </row>
    <row r="12" spans="1:31" ht="18" customHeight="1" x14ac:dyDescent="0.3">
      <c r="A12" s="168"/>
      <c r="B12" s="168" t="s">
        <v>90</v>
      </c>
      <c r="C12" s="30" t="s">
        <v>88</v>
      </c>
      <c r="D12" s="443"/>
      <c r="E12" s="444"/>
      <c r="F12" s="445"/>
      <c r="G12" s="78"/>
      <c r="H12" s="78"/>
      <c r="I12" s="78"/>
      <c r="J12" s="78"/>
      <c r="K12" s="78"/>
      <c r="L12" s="78"/>
      <c r="M12" s="78"/>
      <c r="N12" s="78"/>
      <c r="O12" s="78"/>
      <c r="P12" s="78"/>
      <c r="Q12" s="78"/>
      <c r="R12" s="78"/>
      <c r="S12" s="78"/>
      <c r="T12" s="78"/>
      <c r="U12" s="78"/>
      <c r="V12" s="78"/>
      <c r="Y12" s="91" t="s">
        <v>246</v>
      </c>
      <c r="Z12" s="118"/>
      <c r="AA12" s="94"/>
      <c r="AB12" s="94"/>
      <c r="AC12" s="88">
        <v>200</v>
      </c>
      <c r="AD12" s="94">
        <f>AA12+AB12+AC12</f>
        <v>200</v>
      </c>
    </row>
    <row r="13" spans="1:31" ht="15.6" customHeight="1" x14ac:dyDescent="0.3">
      <c r="A13" s="168"/>
      <c r="B13" s="168"/>
      <c r="C13" s="30" t="s">
        <v>89</v>
      </c>
      <c r="D13" s="443"/>
      <c r="E13" s="444"/>
      <c r="F13" s="445"/>
      <c r="G13" s="78"/>
      <c r="H13" s="78"/>
      <c r="I13" s="78"/>
      <c r="J13" s="78"/>
      <c r="K13" s="78"/>
      <c r="L13" s="78"/>
      <c r="M13" s="78"/>
      <c r="N13" s="78"/>
      <c r="O13" s="78"/>
      <c r="P13" s="78"/>
      <c r="Q13" s="78"/>
      <c r="R13" s="78"/>
      <c r="S13" s="78"/>
      <c r="T13" s="78"/>
      <c r="U13" s="78"/>
      <c r="V13" s="78"/>
      <c r="Y13" s="119"/>
      <c r="Z13" s="118"/>
      <c r="AA13" s="117"/>
      <c r="AB13" s="117"/>
      <c r="AC13" s="117"/>
      <c r="AD13" s="111"/>
    </row>
    <row r="14" spans="1:31" ht="11.4" customHeight="1" x14ac:dyDescent="0.3">
      <c r="A14" s="168" t="s">
        <v>91</v>
      </c>
      <c r="B14" s="168" t="s">
        <v>87</v>
      </c>
      <c r="C14" s="30" t="s">
        <v>88</v>
      </c>
      <c r="D14" s="443"/>
      <c r="E14" s="444"/>
      <c r="F14" s="445"/>
      <c r="G14" s="78"/>
      <c r="H14" s="78"/>
      <c r="I14" s="78"/>
      <c r="J14" s="78"/>
      <c r="K14" s="78"/>
      <c r="L14" s="78"/>
      <c r="M14" s="78"/>
      <c r="N14" s="78"/>
      <c r="O14" s="78"/>
      <c r="P14" s="78"/>
      <c r="Q14" s="78"/>
      <c r="R14" s="78"/>
      <c r="S14" s="78"/>
      <c r="T14" s="78"/>
      <c r="U14" s="78"/>
      <c r="V14" s="78"/>
      <c r="Y14" s="117"/>
      <c r="Z14" s="118"/>
      <c r="AA14" s="118"/>
      <c r="AB14" s="118"/>
      <c r="AC14" s="117"/>
      <c r="AD14" s="111"/>
    </row>
    <row r="15" spans="1:31" ht="11.4" customHeight="1" x14ac:dyDescent="0.3">
      <c r="A15" s="168"/>
      <c r="B15" s="168"/>
      <c r="C15" s="30" t="s">
        <v>89</v>
      </c>
      <c r="D15" s="443"/>
      <c r="E15" s="444"/>
      <c r="F15" s="445"/>
      <c r="G15" s="78"/>
      <c r="H15" s="78"/>
      <c r="I15" s="78"/>
      <c r="J15" s="78"/>
      <c r="K15" s="78"/>
      <c r="L15" s="78"/>
      <c r="M15" s="78"/>
      <c r="N15" s="78"/>
      <c r="O15" s="78"/>
      <c r="P15" s="78"/>
      <c r="Q15" s="78"/>
      <c r="R15" s="78"/>
      <c r="S15" s="78"/>
      <c r="T15" s="78"/>
      <c r="U15" s="78"/>
      <c r="V15" s="78"/>
      <c r="Y15" s="120"/>
      <c r="Z15" s="118"/>
      <c r="AA15" s="122"/>
      <c r="AB15" s="122"/>
      <c r="AC15" s="123"/>
      <c r="AD15" s="124"/>
    </row>
    <row r="16" spans="1:31" ht="11.4" customHeight="1" x14ac:dyDescent="0.3">
      <c r="A16" s="168"/>
      <c r="B16" s="168" t="s">
        <v>90</v>
      </c>
      <c r="C16" s="30" t="s">
        <v>88</v>
      </c>
      <c r="D16" s="443"/>
      <c r="E16" s="444"/>
      <c r="F16" s="445"/>
      <c r="G16" s="78"/>
      <c r="H16" s="78"/>
      <c r="I16" s="78"/>
      <c r="J16" s="78"/>
      <c r="K16" s="78"/>
      <c r="L16" s="78"/>
      <c r="M16" s="78"/>
      <c r="N16" s="78"/>
      <c r="O16" s="78"/>
      <c r="P16" s="78"/>
      <c r="Q16" s="78"/>
      <c r="R16" s="78"/>
      <c r="S16" s="78"/>
      <c r="T16" s="78"/>
      <c r="U16" s="78"/>
      <c r="V16" s="78"/>
      <c r="Y16" s="117"/>
      <c r="Z16" s="118"/>
      <c r="AA16" s="122"/>
      <c r="AB16" s="122"/>
      <c r="AC16" s="123"/>
      <c r="AD16" s="124"/>
    </row>
    <row r="17" spans="1:30" ht="11.4" customHeight="1" x14ac:dyDescent="0.3">
      <c r="A17" s="168"/>
      <c r="B17" s="168"/>
      <c r="C17" s="30" t="s">
        <v>89</v>
      </c>
      <c r="D17" s="443"/>
      <c r="E17" s="444"/>
      <c r="F17" s="445"/>
      <c r="G17" s="78"/>
      <c r="H17" s="78"/>
      <c r="I17" s="78"/>
      <c r="J17" s="78"/>
      <c r="K17" s="78"/>
      <c r="L17" s="78"/>
      <c r="M17" s="78"/>
      <c r="N17" s="78"/>
      <c r="O17" s="78"/>
      <c r="P17" s="78"/>
      <c r="Q17" s="78"/>
      <c r="R17" s="78"/>
      <c r="S17" s="78"/>
      <c r="T17" s="78"/>
      <c r="U17" s="78"/>
      <c r="V17" s="78"/>
      <c r="Y17" s="117"/>
      <c r="Z17" s="118"/>
      <c r="AA17" s="122"/>
      <c r="AB17" s="122"/>
      <c r="AC17" s="123"/>
      <c r="AD17" s="124"/>
    </row>
    <row r="18" spans="1:30" ht="11.4" customHeight="1" x14ac:dyDescent="0.3">
      <c r="A18" s="168" t="s">
        <v>92</v>
      </c>
      <c r="B18" s="168" t="s">
        <v>87</v>
      </c>
      <c r="C18" s="30" t="s">
        <v>88</v>
      </c>
      <c r="D18" s="443"/>
      <c r="E18" s="444"/>
      <c r="F18" s="445"/>
      <c r="G18" s="78"/>
      <c r="H18" s="78"/>
      <c r="I18" s="78"/>
      <c r="J18" s="78"/>
      <c r="K18" s="78"/>
      <c r="L18" s="78"/>
      <c r="M18" s="78"/>
      <c r="N18" s="78"/>
      <c r="O18" s="78"/>
      <c r="P18" s="78"/>
      <c r="Q18" s="78"/>
      <c r="R18" s="78"/>
      <c r="S18" s="78"/>
      <c r="T18" s="78"/>
      <c r="U18" s="78"/>
      <c r="V18" s="78"/>
      <c r="Y18" s="121"/>
      <c r="Z18" s="118"/>
      <c r="AA18" s="93"/>
      <c r="AB18" s="93"/>
      <c r="AC18" s="94"/>
      <c r="AD18" s="89"/>
    </row>
    <row r="19" spans="1:30" ht="11.4" customHeight="1" x14ac:dyDescent="0.3">
      <c r="A19" s="168"/>
      <c r="B19" s="168"/>
      <c r="C19" s="30" t="s">
        <v>89</v>
      </c>
      <c r="D19" s="443"/>
      <c r="E19" s="444"/>
      <c r="F19" s="445"/>
      <c r="G19" s="78"/>
      <c r="H19" s="78"/>
      <c r="I19" s="78"/>
      <c r="J19" s="78"/>
      <c r="K19" s="78"/>
      <c r="L19" s="78"/>
      <c r="M19" s="78"/>
      <c r="N19" s="78"/>
      <c r="O19" s="78"/>
      <c r="P19" s="78"/>
      <c r="Q19" s="78"/>
      <c r="R19" s="78"/>
      <c r="S19" s="78"/>
      <c r="T19" s="78"/>
      <c r="U19" s="78"/>
      <c r="V19" s="78"/>
    </row>
    <row r="20" spans="1:30" ht="11.4" customHeight="1" x14ac:dyDescent="0.3">
      <c r="A20" s="168"/>
      <c r="B20" s="168" t="s">
        <v>90</v>
      </c>
      <c r="C20" s="30" t="s">
        <v>88</v>
      </c>
      <c r="D20" s="443"/>
      <c r="E20" s="444"/>
      <c r="F20" s="445"/>
      <c r="G20" s="78"/>
      <c r="H20" s="78"/>
      <c r="I20" s="78"/>
      <c r="J20" s="78"/>
      <c r="K20" s="78"/>
      <c r="L20" s="78"/>
      <c r="M20" s="78"/>
      <c r="N20" s="78"/>
      <c r="O20" s="78"/>
      <c r="P20" s="78"/>
      <c r="Q20" s="78"/>
      <c r="R20" s="78"/>
      <c r="S20" s="78"/>
      <c r="T20" s="78"/>
      <c r="U20" s="78"/>
      <c r="V20" s="78"/>
    </row>
    <row r="21" spans="1:30" ht="11.4" customHeight="1" x14ac:dyDescent="0.3">
      <c r="A21" s="168"/>
      <c r="B21" s="168"/>
      <c r="C21" s="30" t="s">
        <v>89</v>
      </c>
      <c r="D21" s="443"/>
      <c r="E21" s="444"/>
      <c r="F21" s="445"/>
      <c r="G21" s="78"/>
      <c r="H21" s="78"/>
      <c r="I21" s="78"/>
      <c r="J21" s="78"/>
      <c r="K21" s="78"/>
      <c r="L21" s="78"/>
      <c r="M21" s="78"/>
      <c r="N21" s="78"/>
      <c r="O21" s="78"/>
      <c r="P21" s="78"/>
      <c r="Q21" s="78"/>
      <c r="R21" s="78"/>
      <c r="S21" s="78"/>
      <c r="T21" s="78"/>
      <c r="U21" s="78"/>
      <c r="V21" s="78"/>
    </row>
    <row r="22" spans="1:30" ht="11.4" customHeight="1" x14ac:dyDescent="0.3">
      <c r="A22" s="168" t="s">
        <v>93</v>
      </c>
      <c r="B22" s="168" t="s">
        <v>87</v>
      </c>
      <c r="C22" s="30" t="s">
        <v>88</v>
      </c>
      <c r="D22" s="443"/>
      <c r="E22" s="444"/>
      <c r="F22" s="445"/>
      <c r="G22" s="78"/>
      <c r="H22" s="78"/>
      <c r="I22" s="78"/>
      <c r="J22" s="78"/>
      <c r="K22" s="78"/>
      <c r="L22" s="78"/>
      <c r="M22" s="78"/>
      <c r="N22" s="78"/>
      <c r="O22" s="78"/>
      <c r="P22" s="78"/>
      <c r="Q22" s="78"/>
      <c r="R22" s="78"/>
      <c r="S22" s="78"/>
      <c r="T22" s="78"/>
      <c r="U22" s="78"/>
      <c r="V22" s="78"/>
      <c r="Z22">
        <f>90/8</f>
        <v>11.25</v>
      </c>
    </row>
    <row r="23" spans="1:30" ht="11.4" customHeight="1" x14ac:dyDescent="0.3">
      <c r="A23" s="168"/>
      <c r="B23" s="168"/>
      <c r="C23" s="30" t="s">
        <v>89</v>
      </c>
      <c r="D23" s="443"/>
      <c r="E23" s="444"/>
      <c r="F23" s="445"/>
      <c r="G23" s="78"/>
      <c r="H23" s="78"/>
      <c r="I23" s="78"/>
      <c r="J23" s="78"/>
      <c r="K23" s="78"/>
      <c r="L23" s="78"/>
      <c r="M23" s="78"/>
      <c r="N23" s="78"/>
      <c r="O23" s="78"/>
      <c r="P23" s="78"/>
      <c r="Q23" s="78"/>
      <c r="R23" s="78"/>
      <c r="S23" s="78"/>
      <c r="T23" s="78"/>
      <c r="U23" s="78"/>
      <c r="V23" s="78"/>
    </row>
    <row r="24" spans="1:30" ht="11.4" customHeight="1" x14ac:dyDescent="0.3">
      <c r="A24" s="168"/>
      <c r="B24" s="168" t="s">
        <v>90</v>
      </c>
      <c r="C24" s="30" t="s">
        <v>88</v>
      </c>
      <c r="D24" s="443"/>
      <c r="E24" s="444"/>
      <c r="F24" s="445"/>
      <c r="G24" s="78"/>
      <c r="H24" s="78"/>
      <c r="I24" s="78"/>
      <c r="J24" s="78"/>
      <c r="K24" s="78"/>
      <c r="L24" s="78"/>
      <c r="M24" s="78"/>
      <c r="N24" s="78"/>
      <c r="O24" s="78"/>
      <c r="P24" s="78"/>
      <c r="Q24" s="78"/>
      <c r="R24" s="78"/>
      <c r="S24" s="78"/>
      <c r="T24" s="78"/>
      <c r="U24" s="78"/>
      <c r="V24" s="78"/>
    </row>
    <row r="25" spans="1:30" ht="11.4" customHeight="1" x14ac:dyDescent="0.3">
      <c r="A25" s="168"/>
      <c r="B25" s="168"/>
      <c r="C25" s="30" t="s">
        <v>89</v>
      </c>
      <c r="D25" s="443"/>
      <c r="E25" s="444"/>
      <c r="F25" s="445"/>
      <c r="G25" s="78"/>
      <c r="H25" s="78"/>
      <c r="I25" s="78"/>
      <c r="J25" s="78"/>
      <c r="K25" s="78"/>
      <c r="L25" s="78"/>
      <c r="M25" s="78"/>
      <c r="N25" s="78"/>
      <c r="O25" s="78"/>
      <c r="P25" s="78"/>
      <c r="Q25" s="78"/>
      <c r="R25" s="78"/>
      <c r="S25" s="78"/>
      <c r="T25" s="78"/>
      <c r="U25" s="78"/>
      <c r="V25" s="78"/>
    </row>
    <row r="26" spans="1:30" ht="11.4" customHeight="1" x14ac:dyDescent="0.3">
      <c r="A26" s="168" t="s">
        <v>94</v>
      </c>
      <c r="B26" s="168" t="s">
        <v>87</v>
      </c>
      <c r="C26" s="30" t="s">
        <v>88</v>
      </c>
      <c r="D26" s="443"/>
      <c r="E26" s="444"/>
      <c r="F26" s="445"/>
      <c r="G26" s="78"/>
      <c r="H26" s="78"/>
      <c r="I26" s="78"/>
      <c r="J26" s="78"/>
      <c r="K26" s="78"/>
      <c r="L26" s="78"/>
      <c r="M26" s="78"/>
      <c r="N26" s="78"/>
      <c r="O26" s="78"/>
      <c r="P26" s="78"/>
      <c r="Q26" s="78"/>
      <c r="R26" s="78"/>
      <c r="S26" s="78"/>
      <c r="T26" s="78"/>
      <c r="U26" s="78"/>
      <c r="V26" s="78"/>
    </row>
    <row r="27" spans="1:30" ht="11.4" customHeight="1" x14ac:dyDescent="0.3">
      <c r="A27" s="168"/>
      <c r="B27" s="168"/>
      <c r="C27" s="30" t="s">
        <v>89</v>
      </c>
      <c r="D27" s="443"/>
      <c r="E27" s="444"/>
      <c r="F27" s="445"/>
      <c r="G27" s="78"/>
      <c r="H27" s="78"/>
      <c r="I27" s="78"/>
      <c r="J27" s="78"/>
      <c r="K27" s="78"/>
      <c r="L27" s="78"/>
      <c r="M27" s="78"/>
      <c r="N27" s="78"/>
      <c r="O27" s="78"/>
      <c r="P27" s="78"/>
      <c r="Q27" s="78"/>
      <c r="R27" s="78"/>
      <c r="S27" s="78"/>
      <c r="T27" s="78"/>
      <c r="U27" s="78"/>
      <c r="V27" s="78"/>
    </row>
    <row r="28" spans="1:30" ht="11.4" customHeight="1" x14ac:dyDescent="0.3">
      <c r="A28" s="168"/>
      <c r="B28" s="168" t="s">
        <v>90</v>
      </c>
      <c r="C28" s="30" t="s">
        <v>88</v>
      </c>
      <c r="D28" s="443"/>
      <c r="E28" s="444"/>
      <c r="F28" s="445"/>
      <c r="G28" s="78"/>
      <c r="H28" s="78"/>
      <c r="I28" s="78"/>
      <c r="J28" s="78"/>
      <c r="K28" s="78"/>
      <c r="L28" s="78"/>
      <c r="M28" s="78"/>
      <c r="N28" s="78"/>
      <c r="O28" s="78"/>
      <c r="P28" s="78"/>
      <c r="Q28" s="78"/>
      <c r="R28" s="78"/>
      <c r="S28" s="78"/>
      <c r="T28" s="78"/>
      <c r="U28" s="78"/>
      <c r="V28" s="78"/>
    </row>
    <row r="29" spans="1:30" ht="11.4" customHeight="1" x14ac:dyDescent="0.3">
      <c r="A29" s="168"/>
      <c r="B29" s="168"/>
      <c r="C29" s="30" t="s">
        <v>89</v>
      </c>
      <c r="D29" s="443"/>
      <c r="E29" s="444"/>
      <c r="F29" s="445"/>
      <c r="G29" s="78"/>
      <c r="H29" s="78"/>
      <c r="I29" s="78"/>
      <c r="J29" s="78"/>
      <c r="K29" s="78"/>
      <c r="L29" s="78"/>
      <c r="M29" s="78"/>
      <c r="N29" s="78"/>
      <c r="O29" s="78"/>
      <c r="P29" s="78"/>
      <c r="Q29" s="78"/>
      <c r="R29" s="78"/>
      <c r="S29" s="78"/>
      <c r="T29" s="78"/>
      <c r="U29" s="78"/>
      <c r="V29" s="78"/>
    </row>
    <row r="30" spans="1:30" ht="11.4" customHeight="1" x14ac:dyDescent="0.3">
      <c r="A30" s="168" t="s">
        <v>95</v>
      </c>
      <c r="B30" s="168" t="s">
        <v>87</v>
      </c>
      <c r="C30" s="30" t="s">
        <v>88</v>
      </c>
      <c r="D30" s="443"/>
      <c r="E30" s="444"/>
      <c r="F30" s="445"/>
      <c r="G30" s="440" t="s">
        <v>258</v>
      </c>
      <c r="H30" s="441"/>
      <c r="I30" s="441"/>
      <c r="J30" s="441"/>
      <c r="K30" s="442"/>
      <c r="L30" s="79"/>
      <c r="M30" s="79"/>
      <c r="N30" s="79"/>
      <c r="O30" s="79"/>
      <c r="P30" s="79"/>
      <c r="Q30" s="78"/>
      <c r="R30" s="78"/>
      <c r="S30" s="78"/>
      <c r="T30" s="78"/>
      <c r="U30" s="78"/>
      <c r="V30" s="78"/>
    </row>
    <row r="31" spans="1:30" ht="11.4" customHeight="1" x14ac:dyDescent="0.3">
      <c r="A31" s="168"/>
      <c r="B31" s="168"/>
      <c r="C31" s="30" t="s">
        <v>89</v>
      </c>
      <c r="D31" s="443"/>
      <c r="E31" s="444"/>
      <c r="F31" s="445"/>
      <c r="G31" s="443"/>
      <c r="H31" s="444"/>
      <c r="I31" s="444"/>
      <c r="J31" s="444"/>
      <c r="K31" s="445"/>
      <c r="L31" s="79"/>
      <c r="M31" s="79"/>
      <c r="N31" s="79"/>
      <c r="O31" s="79"/>
      <c r="P31" s="79"/>
      <c r="Q31" s="78"/>
      <c r="R31" s="78"/>
      <c r="S31" s="78"/>
      <c r="T31" s="78"/>
      <c r="U31" s="78"/>
      <c r="V31" s="78"/>
    </row>
    <row r="32" spans="1:30" ht="11.4" customHeight="1" x14ac:dyDescent="0.3">
      <c r="A32" s="168"/>
      <c r="B32" s="168" t="s">
        <v>90</v>
      </c>
      <c r="C32" s="30" t="s">
        <v>88</v>
      </c>
      <c r="D32" s="443"/>
      <c r="E32" s="444"/>
      <c r="F32" s="445"/>
      <c r="G32" s="443"/>
      <c r="H32" s="444"/>
      <c r="I32" s="444"/>
      <c r="J32" s="444"/>
      <c r="K32" s="445"/>
      <c r="L32" s="79"/>
      <c r="M32" s="79"/>
      <c r="N32" s="79"/>
      <c r="O32" s="79"/>
      <c r="P32" s="79"/>
      <c r="Q32" s="78"/>
      <c r="R32" s="78"/>
      <c r="S32" s="78"/>
      <c r="T32" s="78"/>
      <c r="U32" s="78"/>
      <c r="V32" s="78"/>
    </row>
    <row r="33" spans="1:22" ht="11.4" customHeight="1" x14ac:dyDescent="0.3">
      <c r="A33" s="168"/>
      <c r="B33" s="168"/>
      <c r="C33" s="30" t="s">
        <v>89</v>
      </c>
      <c r="D33" s="443"/>
      <c r="E33" s="444"/>
      <c r="F33" s="445"/>
      <c r="G33" s="443"/>
      <c r="H33" s="444"/>
      <c r="I33" s="444"/>
      <c r="J33" s="444"/>
      <c r="K33" s="445"/>
      <c r="L33" s="79"/>
      <c r="M33" s="79"/>
      <c r="N33" s="79"/>
      <c r="O33" s="79"/>
      <c r="P33" s="79"/>
      <c r="Q33" s="78"/>
      <c r="R33" s="78"/>
      <c r="S33" s="78"/>
      <c r="T33" s="78"/>
      <c r="U33" s="78"/>
      <c r="V33" s="78"/>
    </row>
    <row r="34" spans="1:22" ht="11.4" customHeight="1" x14ac:dyDescent="0.3">
      <c r="A34" s="168" t="s">
        <v>119</v>
      </c>
      <c r="B34" s="168" t="s">
        <v>87</v>
      </c>
      <c r="C34" s="30" t="s">
        <v>88</v>
      </c>
      <c r="D34" s="443"/>
      <c r="E34" s="444"/>
      <c r="F34" s="445"/>
      <c r="G34" s="443"/>
      <c r="H34" s="444"/>
      <c r="I34" s="444"/>
      <c r="J34" s="444"/>
      <c r="K34" s="445"/>
      <c r="L34" s="79"/>
      <c r="M34" s="79"/>
      <c r="N34" s="79"/>
      <c r="O34" s="79"/>
      <c r="P34" s="79"/>
      <c r="Q34" s="78"/>
      <c r="R34" s="78"/>
      <c r="S34" s="78"/>
      <c r="T34" s="78"/>
      <c r="U34" s="78"/>
      <c r="V34" s="78"/>
    </row>
    <row r="35" spans="1:22" ht="11.4" customHeight="1" x14ac:dyDescent="0.3">
      <c r="A35" s="168"/>
      <c r="B35" s="168"/>
      <c r="C35" s="30" t="s">
        <v>89</v>
      </c>
      <c r="D35" s="443"/>
      <c r="E35" s="444"/>
      <c r="F35" s="445"/>
      <c r="G35" s="443"/>
      <c r="H35" s="444"/>
      <c r="I35" s="444"/>
      <c r="J35" s="444"/>
      <c r="K35" s="445"/>
      <c r="L35" s="79"/>
      <c r="M35" s="79"/>
      <c r="N35" s="79"/>
      <c r="O35" s="79"/>
      <c r="P35" s="79"/>
      <c r="Q35" s="78"/>
      <c r="R35" s="78"/>
      <c r="S35" s="78"/>
      <c r="T35" s="78"/>
      <c r="U35" s="78"/>
      <c r="V35" s="78"/>
    </row>
    <row r="36" spans="1:22" ht="11.4" customHeight="1" x14ac:dyDescent="0.3">
      <c r="A36" s="168"/>
      <c r="B36" s="168" t="s">
        <v>90</v>
      </c>
      <c r="C36" s="30" t="s">
        <v>88</v>
      </c>
      <c r="D36" s="443"/>
      <c r="E36" s="444"/>
      <c r="F36" s="445"/>
      <c r="G36" s="443"/>
      <c r="H36" s="444"/>
      <c r="I36" s="444"/>
      <c r="J36" s="444"/>
      <c r="K36" s="445"/>
      <c r="L36" s="79"/>
      <c r="M36" s="79"/>
      <c r="N36" s="79"/>
      <c r="O36" s="79"/>
      <c r="P36" s="79"/>
      <c r="Q36" s="78"/>
      <c r="R36" s="78"/>
      <c r="S36" s="78"/>
      <c r="T36" s="78"/>
      <c r="U36" s="78"/>
      <c r="V36" s="78"/>
    </row>
    <row r="37" spans="1:22" ht="11.4" customHeight="1" x14ac:dyDescent="0.3">
      <c r="A37" s="168"/>
      <c r="B37" s="168"/>
      <c r="C37" s="30" t="s">
        <v>89</v>
      </c>
      <c r="D37" s="446"/>
      <c r="E37" s="447"/>
      <c r="F37" s="448"/>
      <c r="G37" s="446"/>
      <c r="H37" s="447"/>
      <c r="I37" s="447"/>
      <c r="J37" s="447"/>
      <c r="K37" s="448"/>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4">
    <mergeCell ref="I46:P46"/>
    <mergeCell ref="M47:P47"/>
    <mergeCell ref="A14:A17"/>
    <mergeCell ref="B14:B15"/>
    <mergeCell ref="A39:P39"/>
    <mergeCell ref="I41:P41"/>
    <mergeCell ref="I42:P42"/>
    <mergeCell ref="B34:B35"/>
    <mergeCell ref="B36:B37"/>
    <mergeCell ref="A22:A25"/>
    <mergeCell ref="B22:B23"/>
    <mergeCell ref="B24:B25"/>
    <mergeCell ref="A26:A29"/>
    <mergeCell ref="B26:B27"/>
    <mergeCell ref="B28:B29"/>
    <mergeCell ref="B16:B17"/>
    <mergeCell ref="A18:A21"/>
    <mergeCell ref="B18:B19"/>
    <mergeCell ref="B20:B21"/>
    <mergeCell ref="S7:V7"/>
    <mergeCell ref="A8:B8"/>
    <mergeCell ref="A9:B9"/>
    <mergeCell ref="A10:A13"/>
    <mergeCell ref="B10:B11"/>
    <mergeCell ref="B12:B13"/>
    <mergeCell ref="D10:F37"/>
    <mergeCell ref="G30:K37"/>
    <mergeCell ref="A30:A33"/>
    <mergeCell ref="B30:B31"/>
    <mergeCell ref="B32:B33"/>
    <mergeCell ref="A34:A37"/>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opLeftCell="A7" zoomScale="110" zoomScaleNormal="110" workbookViewId="0">
      <selection activeCell="N20" sqref="N20"/>
    </sheetView>
  </sheetViews>
  <sheetFormatPr defaultRowHeight="14.4" x14ac:dyDescent="0.3"/>
  <cols>
    <col min="1" max="1" width="7.6640625" customWidth="1"/>
    <col min="2" max="2" width="6" customWidth="1"/>
    <col min="3" max="3" width="4.5546875" customWidth="1"/>
    <col min="4" max="22" width="4.5546875" style="72" customWidth="1"/>
    <col min="25" max="31" width="0" hidden="1"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248</v>
      </c>
      <c r="B5" s="165"/>
      <c r="C5" s="165"/>
      <c r="D5" s="165"/>
      <c r="E5" s="165"/>
      <c r="F5" s="165"/>
      <c r="G5" s="165"/>
      <c r="H5" s="165"/>
      <c r="I5" s="165"/>
      <c r="J5" s="165"/>
      <c r="K5" s="165"/>
      <c r="L5" s="165"/>
      <c r="M5" s="165"/>
      <c r="N5" s="165"/>
      <c r="O5" s="165"/>
      <c r="P5" s="165"/>
    </row>
    <row r="6" spans="1:31" x14ac:dyDescent="0.3">
      <c r="A6" s="159" t="s">
        <v>212</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449" t="s">
        <v>257</v>
      </c>
      <c r="E10" s="450"/>
      <c r="F10" s="451"/>
      <c r="G10" s="78"/>
      <c r="H10" s="78"/>
      <c r="I10" s="78"/>
      <c r="J10" s="78"/>
      <c r="K10" s="78"/>
      <c r="L10" s="78"/>
      <c r="M10" s="78"/>
      <c r="N10" s="78"/>
      <c r="O10" s="78"/>
      <c r="P10" s="79"/>
      <c r="Q10" s="78"/>
      <c r="R10" s="78"/>
      <c r="S10" s="78"/>
      <c r="T10" s="78"/>
      <c r="U10" s="78"/>
      <c r="V10" s="78"/>
      <c r="Y10" s="136" t="s">
        <v>240</v>
      </c>
      <c r="Z10" s="93"/>
      <c r="AA10" s="137">
        <v>25</v>
      </c>
      <c r="AB10" s="137">
        <v>50</v>
      </c>
      <c r="AC10" s="94"/>
      <c r="AD10" s="89"/>
    </row>
    <row r="11" spans="1:31" ht="11.4" customHeight="1" x14ac:dyDescent="0.3">
      <c r="A11" s="168"/>
      <c r="B11" s="168"/>
      <c r="C11" s="30" t="s">
        <v>89</v>
      </c>
      <c r="D11" s="452"/>
      <c r="E11" s="453"/>
      <c r="F11" s="454"/>
      <c r="G11" s="78"/>
      <c r="H11" s="78"/>
      <c r="I11" s="78"/>
      <c r="J11" s="78"/>
      <c r="K11" s="78"/>
      <c r="L11" s="78"/>
      <c r="M11" s="78"/>
      <c r="N11" s="78"/>
      <c r="O11" s="78"/>
      <c r="P11" s="79"/>
      <c r="Q11" s="78"/>
      <c r="R11" s="78"/>
      <c r="S11" s="78"/>
      <c r="T11" s="78"/>
      <c r="U11" s="78"/>
      <c r="V11" s="78"/>
      <c r="Y11" s="86" t="s">
        <v>249</v>
      </c>
      <c r="Z11" s="93"/>
      <c r="AA11" s="93">
        <v>15</v>
      </c>
      <c r="AB11" s="93">
        <v>45</v>
      </c>
      <c r="AC11" s="94"/>
      <c r="AD11" s="94">
        <f>AA11+AB11+AC11</f>
        <v>60</v>
      </c>
    </row>
    <row r="12" spans="1:31" ht="18" customHeight="1" x14ac:dyDescent="0.3">
      <c r="A12" s="168"/>
      <c r="B12" s="168" t="s">
        <v>90</v>
      </c>
      <c r="C12" s="30" t="s">
        <v>88</v>
      </c>
      <c r="D12" s="452"/>
      <c r="E12" s="453"/>
      <c r="F12" s="454"/>
      <c r="G12" s="78"/>
      <c r="H12" s="78"/>
      <c r="I12" s="78"/>
      <c r="J12" s="78"/>
      <c r="K12" s="78"/>
      <c r="L12" s="78"/>
      <c r="M12" s="78"/>
      <c r="N12" s="78"/>
      <c r="O12" s="78"/>
      <c r="P12" s="79"/>
      <c r="Q12" s="78"/>
      <c r="R12" s="78"/>
      <c r="S12" s="78"/>
      <c r="T12" s="78"/>
      <c r="U12" s="78"/>
      <c r="V12" s="78"/>
      <c r="Y12" s="92" t="s">
        <v>72</v>
      </c>
      <c r="Z12" s="93"/>
      <c r="AA12" s="94"/>
      <c r="AB12" s="94"/>
      <c r="AC12" s="93">
        <v>200</v>
      </c>
      <c r="AD12" s="94">
        <f>AA12+AB12+AC12</f>
        <v>200</v>
      </c>
      <c r="AE12">
        <f>AD12/40</f>
        <v>5</v>
      </c>
    </row>
    <row r="13" spans="1:31" ht="15.6" customHeight="1" x14ac:dyDescent="0.3">
      <c r="A13" s="168"/>
      <c r="B13" s="168"/>
      <c r="C13" s="30" t="s">
        <v>89</v>
      </c>
      <c r="D13" s="452"/>
      <c r="E13" s="453"/>
      <c r="F13" s="454"/>
      <c r="G13" s="78"/>
      <c r="H13" s="78"/>
      <c r="I13" s="78"/>
      <c r="J13" s="78"/>
      <c r="K13" s="78"/>
      <c r="L13" s="78"/>
      <c r="M13" s="78"/>
      <c r="N13" s="78"/>
      <c r="O13" s="78"/>
      <c r="P13" s="79"/>
      <c r="Q13" s="78"/>
      <c r="R13" s="78"/>
      <c r="S13" s="78"/>
      <c r="T13" s="78"/>
      <c r="U13" s="78"/>
      <c r="V13" s="78"/>
      <c r="Y13" s="131"/>
      <c r="Z13" s="93"/>
      <c r="AA13" s="133"/>
      <c r="AB13" s="133"/>
      <c r="AC13" s="88"/>
      <c r="AD13" s="103"/>
    </row>
    <row r="14" spans="1:31" ht="11.4" customHeight="1" x14ac:dyDescent="0.3">
      <c r="A14" s="168" t="s">
        <v>91</v>
      </c>
      <c r="B14" s="168" t="s">
        <v>87</v>
      </c>
      <c r="C14" s="30" t="s">
        <v>88</v>
      </c>
      <c r="D14" s="452"/>
      <c r="E14" s="453"/>
      <c r="F14" s="454"/>
      <c r="G14" s="78"/>
      <c r="H14" s="78"/>
      <c r="I14" s="78"/>
      <c r="J14" s="78"/>
      <c r="K14" s="78"/>
      <c r="L14" s="78"/>
      <c r="M14" s="78"/>
      <c r="N14" s="78"/>
      <c r="O14" s="78"/>
      <c r="P14" s="79"/>
      <c r="Q14" s="78"/>
      <c r="R14" s="78"/>
      <c r="S14" s="78"/>
      <c r="T14" s="78"/>
      <c r="U14" s="78"/>
      <c r="V14" s="78"/>
      <c r="Y14" s="132"/>
      <c r="Z14" s="93"/>
      <c r="AA14" s="134"/>
      <c r="AB14" s="135"/>
      <c r="AC14" s="88"/>
      <c r="AD14" s="103"/>
    </row>
    <row r="15" spans="1:31" ht="11.4" customHeight="1" x14ac:dyDescent="0.3">
      <c r="A15" s="168"/>
      <c r="B15" s="168"/>
      <c r="C15" s="30" t="s">
        <v>89</v>
      </c>
      <c r="D15" s="452"/>
      <c r="E15" s="453"/>
      <c r="F15" s="454"/>
      <c r="G15" s="78"/>
      <c r="H15" s="78"/>
      <c r="I15" s="78"/>
      <c r="J15" s="78"/>
      <c r="K15" s="78"/>
      <c r="L15" s="78"/>
      <c r="M15" s="78"/>
      <c r="N15" s="78"/>
      <c r="O15" s="78"/>
      <c r="P15" s="79"/>
      <c r="Q15" s="78"/>
      <c r="R15" s="78"/>
      <c r="S15" s="78"/>
      <c r="T15" s="78"/>
      <c r="U15" s="78"/>
      <c r="V15" s="78"/>
      <c r="Y15" s="132"/>
      <c r="Z15" s="93"/>
      <c r="AA15" s="134"/>
      <c r="AB15" s="135"/>
      <c r="AC15" s="88"/>
      <c r="AD15" s="103"/>
    </row>
    <row r="16" spans="1:31" ht="11.4" customHeight="1" x14ac:dyDescent="0.3">
      <c r="A16" s="168"/>
      <c r="B16" s="168" t="s">
        <v>90</v>
      </c>
      <c r="C16" s="30" t="s">
        <v>88</v>
      </c>
      <c r="D16" s="452"/>
      <c r="E16" s="453"/>
      <c r="F16" s="454"/>
      <c r="G16" s="78"/>
      <c r="H16" s="78"/>
      <c r="I16" s="78"/>
      <c r="J16" s="78"/>
      <c r="K16" s="78"/>
      <c r="L16" s="78"/>
      <c r="M16" s="78"/>
      <c r="N16" s="78"/>
      <c r="O16" s="78"/>
      <c r="P16" s="79"/>
      <c r="Q16" s="78"/>
      <c r="R16" s="78"/>
      <c r="S16" s="78"/>
      <c r="T16" s="78"/>
      <c r="U16" s="78"/>
      <c r="V16" s="78"/>
      <c r="Y16" s="121"/>
      <c r="Z16" s="94"/>
      <c r="AA16" s="93"/>
      <c r="AB16" s="93"/>
      <c r="AC16" s="94"/>
      <c r="AD16" s="89"/>
    </row>
    <row r="17" spans="1:26" ht="11.4" customHeight="1" x14ac:dyDescent="0.3">
      <c r="A17" s="168"/>
      <c r="B17" s="168"/>
      <c r="C17" s="30" t="s">
        <v>89</v>
      </c>
      <c r="D17" s="452"/>
      <c r="E17" s="453"/>
      <c r="F17" s="454"/>
      <c r="G17" s="78"/>
      <c r="H17" s="78"/>
      <c r="I17" s="78"/>
      <c r="J17" s="78"/>
      <c r="K17" s="78"/>
      <c r="L17" s="78"/>
      <c r="M17" s="78"/>
      <c r="N17" s="78"/>
      <c r="O17" s="78"/>
      <c r="P17" s="79"/>
      <c r="Q17" s="78"/>
      <c r="R17" s="78"/>
      <c r="S17" s="78"/>
      <c r="T17" s="78"/>
      <c r="U17" s="78"/>
      <c r="V17" s="78"/>
    </row>
    <row r="18" spans="1:26" ht="11.4" customHeight="1" x14ac:dyDescent="0.3">
      <c r="A18" s="168" t="s">
        <v>92</v>
      </c>
      <c r="B18" s="168" t="s">
        <v>87</v>
      </c>
      <c r="C18" s="30" t="s">
        <v>88</v>
      </c>
      <c r="D18" s="452"/>
      <c r="E18" s="453"/>
      <c r="F18" s="454"/>
      <c r="G18" s="78"/>
      <c r="H18" s="78"/>
      <c r="I18" s="78"/>
      <c r="J18" s="78"/>
      <c r="K18" s="78"/>
      <c r="L18" s="78"/>
      <c r="M18" s="78"/>
      <c r="N18" s="78"/>
      <c r="O18" s="78"/>
      <c r="P18" s="79"/>
      <c r="Q18" s="78"/>
      <c r="R18" s="78"/>
      <c r="S18" s="78"/>
      <c r="T18" s="78"/>
      <c r="U18" s="78"/>
      <c r="V18" s="78"/>
    </row>
    <row r="19" spans="1:26" ht="11.4" customHeight="1" x14ac:dyDescent="0.3">
      <c r="A19" s="168"/>
      <c r="B19" s="168"/>
      <c r="C19" s="30" t="s">
        <v>89</v>
      </c>
      <c r="D19" s="452"/>
      <c r="E19" s="453"/>
      <c r="F19" s="454"/>
      <c r="G19" s="78"/>
      <c r="H19" s="78"/>
      <c r="I19" s="78"/>
      <c r="J19" s="78"/>
      <c r="K19" s="78"/>
      <c r="L19" s="78"/>
      <c r="M19" s="78"/>
      <c r="N19" s="78"/>
      <c r="O19" s="78"/>
      <c r="P19" s="79"/>
      <c r="Q19" s="78"/>
      <c r="R19" s="78"/>
      <c r="S19" s="78"/>
      <c r="T19" s="78"/>
      <c r="U19" s="78"/>
      <c r="V19" s="78"/>
    </row>
    <row r="20" spans="1:26" ht="11.4" customHeight="1" x14ac:dyDescent="0.3">
      <c r="A20" s="168"/>
      <c r="B20" s="168" t="s">
        <v>90</v>
      </c>
      <c r="C20" s="30" t="s">
        <v>88</v>
      </c>
      <c r="D20" s="452"/>
      <c r="E20" s="453"/>
      <c r="F20" s="454"/>
      <c r="G20" s="78"/>
      <c r="H20" s="78"/>
      <c r="I20" s="78"/>
      <c r="J20" s="78"/>
      <c r="K20" s="78"/>
      <c r="L20" s="78"/>
      <c r="M20" s="78"/>
      <c r="N20" s="78"/>
      <c r="O20" s="78"/>
      <c r="P20" s="79"/>
      <c r="Q20" s="78"/>
      <c r="R20" s="78"/>
      <c r="S20" s="78"/>
      <c r="T20" s="78"/>
      <c r="U20" s="78"/>
      <c r="V20" s="78"/>
    </row>
    <row r="21" spans="1:26" ht="11.4" customHeight="1" x14ac:dyDescent="0.3">
      <c r="A21" s="168"/>
      <c r="B21" s="168"/>
      <c r="C21" s="30" t="s">
        <v>89</v>
      </c>
      <c r="D21" s="452"/>
      <c r="E21" s="453"/>
      <c r="F21" s="454"/>
      <c r="G21" s="78"/>
      <c r="H21" s="78"/>
      <c r="I21" s="78"/>
      <c r="J21" s="78"/>
      <c r="K21" s="78"/>
      <c r="L21" s="78"/>
      <c r="M21" s="78"/>
      <c r="N21" s="78"/>
      <c r="O21" s="78"/>
      <c r="P21" s="79"/>
      <c r="Q21" s="78"/>
      <c r="R21" s="78"/>
      <c r="S21" s="78"/>
      <c r="T21" s="78"/>
      <c r="U21" s="78"/>
      <c r="V21" s="78"/>
    </row>
    <row r="22" spans="1:26" ht="11.4" customHeight="1" x14ac:dyDescent="0.3">
      <c r="A22" s="168" t="s">
        <v>93</v>
      </c>
      <c r="B22" s="168" t="s">
        <v>87</v>
      </c>
      <c r="C22" s="30" t="s">
        <v>88</v>
      </c>
      <c r="D22" s="452"/>
      <c r="E22" s="453"/>
      <c r="F22" s="454"/>
      <c r="G22" s="78"/>
      <c r="H22" s="78"/>
      <c r="I22" s="78"/>
      <c r="J22" s="78"/>
      <c r="K22" s="78"/>
      <c r="L22" s="78"/>
      <c r="M22" s="78"/>
      <c r="N22" s="78"/>
      <c r="O22" s="78"/>
      <c r="P22" s="79"/>
      <c r="Q22" s="78"/>
      <c r="R22" s="78"/>
      <c r="S22" s="78"/>
      <c r="T22" s="78"/>
      <c r="U22" s="78"/>
      <c r="V22" s="78"/>
    </row>
    <row r="23" spans="1:26" ht="11.4" customHeight="1" x14ac:dyDescent="0.3">
      <c r="A23" s="168"/>
      <c r="B23" s="168"/>
      <c r="C23" s="30" t="s">
        <v>89</v>
      </c>
      <c r="D23" s="452"/>
      <c r="E23" s="453"/>
      <c r="F23" s="454"/>
      <c r="G23" s="78"/>
      <c r="H23" s="78"/>
      <c r="I23" s="78"/>
      <c r="J23" s="78"/>
      <c r="K23" s="78"/>
      <c r="L23" s="78"/>
      <c r="M23" s="78"/>
      <c r="N23" s="78"/>
      <c r="O23" s="78"/>
      <c r="P23" s="79"/>
      <c r="Q23" s="78"/>
      <c r="R23" s="78"/>
      <c r="S23" s="78"/>
      <c r="T23" s="78"/>
      <c r="U23" s="78"/>
      <c r="V23" s="78"/>
    </row>
    <row r="24" spans="1:26" ht="11.4" customHeight="1" x14ac:dyDescent="0.3">
      <c r="A24" s="168"/>
      <c r="B24" s="168" t="s">
        <v>90</v>
      </c>
      <c r="C24" s="30" t="s">
        <v>88</v>
      </c>
      <c r="D24" s="452"/>
      <c r="E24" s="453"/>
      <c r="F24" s="454"/>
      <c r="G24" s="78"/>
      <c r="H24" s="78"/>
      <c r="I24" s="78"/>
      <c r="J24" s="78"/>
      <c r="K24" s="78"/>
      <c r="L24" s="78"/>
      <c r="M24" s="78"/>
      <c r="N24" s="78"/>
      <c r="O24" s="78"/>
      <c r="P24" s="79"/>
      <c r="Q24" s="78"/>
      <c r="R24" s="78"/>
      <c r="S24" s="78"/>
      <c r="T24" s="78"/>
      <c r="U24" s="78"/>
      <c r="V24" s="78"/>
    </row>
    <row r="25" spans="1:26" ht="11.4" customHeight="1" x14ac:dyDescent="0.3">
      <c r="A25" s="168"/>
      <c r="B25" s="168"/>
      <c r="C25" s="30" t="s">
        <v>89</v>
      </c>
      <c r="D25" s="452"/>
      <c r="E25" s="453"/>
      <c r="F25" s="454"/>
      <c r="G25" s="78"/>
      <c r="H25" s="78"/>
      <c r="I25" s="78"/>
      <c r="J25" s="78"/>
      <c r="K25" s="78"/>
      <c r="L25" s="78"/>
      <c r="M25" s="78"/>
      <c r="N25" s="78"/>
      <c r="O25" s="78"/>
      <c r="P25" s="79"/>
      <c r="Q25" s="78"/>
      <c r="R25" s="78"/>
      <c r="S25" s="78"/>
      <c r="T25" s="78"/>
      <c r="U25" s="78"/>
      <c r="V25" s="78"/>
    </row>
    <row r="26" spans="1:26" ht="11.4" customHeight="1" x14ac:dyDescent="0.3">
      <c r="A26" s="168" t="s">
        <v>94</v>
      </c>
      <c r="B26" s="168" t="s">
        <v>87</v>
      </c>
      <c r="C26" s="30" t="s">
        <v>88</v>
      </c>
      <c r="D26" s="452"/>
      <c r="E26" s="453"/>
      <c r="F26" s="454"/>
      <c r="G26" s="78"/>
      <c r="H26" s="78"/>
      <c r="I26" s="78"/>
      <c r="J26" s="78"/>
      <c r="K26" s="78"/>
      <c r="L26" s="78"/>
      <c r="M26" s="78"/>
      <c r="N26" s="78"/>
      <c r="O26" s="78"/>
      <c r="P26" s="79"/>
      <c r="Q26" s="78"/>
      <c r="R26" s="78"/>
      <c r="S26" s="78"/>
      <c r="T26" s="78"/>
      <c r="U26" s="78"/>
      <c r="V26" s="78"/>
    </row>
    <row r="27" spans="1:26" ht="11.4" customHeight="1" x14ac:dyDescent="0.3">
      <c r="A27" s="168"/>
      <c r="B27" s="168"/>
      <c r="C27" s="30" t="s">
        <v>89</v>
      </c>
      <c r="D27" s="452"/>
      <c r="E27" s="453"/>
      <c r="F27" s="454"/>
      <c r="G27" s="78"/>
      <c r="H27" s="78"/>
      <c r="I27" s="78"/>
      <c r="J27" s="78"/>
      <c r="K27" s="78"/>
      <c r="L27" s="78"/>
      <c r="M27" s="78"/>
      <c r="N27" s="78"/>
      <c r="O27" s="78"/>
      <c r="P27" s="79"/>
      <c r="Q27" s="78"/>
      <c r="R27" s="78"/>
      <c r="S27" s="78"/>
      <c r="T27" s="78"/>
      <c r="U27" s="78"/>
      <c r="V27" s="78"/>
      <c r="Y27">
        <f>200-120</f>
        <v>80</v>
      </c>
      <c r="Z27">
        <f>Y27/16</f>
        <v>5</v>
      </c>
    </row>
    <row r="28" spans="1:26" ht="11.4" customHeight="1" x14ac:dyDescent="0.3">
      <c r="A28" s="168"/>
      <c r="B28" s="168" t="s">
        <v>90</v>
      </c>
      <c r="C28" s="30" t="s">
        <v>88</v>
      </c>
      <c r="D28" s="452"/>
      <c r="E28" s="453"/>
      <c r="F28" s="454"/>
      <c r="G28" s="78"/>
      <c r="H28" s="78"/>
      <c r="I28" s="78"/>
      <c r="J28" s="78"/>
      <c r="K28" s="78"/>
      <c r="L28" s="78"/>
      <c r="M28" s="78"/>
      <c r="N28" s="78"/>
      <c r="O28" s="79"/>
      <c r="P28" s="79"/>
      <c r="Q28" s="78"/>
      <c r="R28" s="78"/>
      <c r="S28" s="78"/>
      <c r="T28" s="78"/>
      <c r="U28" s="78"/>
      <c r="V28" s="78"/>
    </row>
    <row r="29" spans="1:26" ht="11.4" customHeight="1" x14ac:dyDescent="0.3">
      <c r="A29" s="168"/>
      <c r="B29" s="168"/>
      <c r="C29" s="30" t="s">
        <v>89</v>
      </c>
      <c r="D29" s="452"/>
      <c r="E29" s="453"/>
      <c r="F29" s="454"/>
      <c r="G29" s="78"/>
      <c r="H29" s="78"/>
      <c r="I29" s="78"/>
      <c r="J29" s="78"/>
      <c r="K29" s="78"/>
      <c r="L29" s="78"/>
      <c r="M29" s="78"/>
      <c r="N29" s="78"/>
      <c r="O29" s="79"/>
      <c r="P29" s="79"/>
      <c r="Q29" s="78"/>
      <c r="R29" s="78"/>
      <c r="S29" s="78"/>
      <c r="T29" s="78"/>
      <c r="U29" s="78"/>
      <c r="V29" s="78"/>
    </row>
    <row r="30" spans="1:26" ht="11.4" customHeight="1" x14ac:dyDescent="0.3">
      <c r="A30" s="168" t="s">
        <v>95</v>
      </c>
      <c r="B30" s="168" t="s">
        <v>87</v>
      </c>
      <c r="C30" s="30" t="s">
        <v>88</v>
      </c>
      <c r="D30" s="452"/>
      <c r="E30" s="453"/>
      <c r="F30" s="454"/>
      <c r="G30" s="440" t="s">
        <v>257</v>
      </c>
      <c r="H30" s="441"/>
      <c r="I30" s="441"/>
      <c r="J30" s="441"/>
      <c r="K30" s="442"/>
      <c r="L30" s="79"/>
      <c r="M30" s="79"/>
      <c r="N30" s="79"/>
      <c r="O30" s="79"/>
      <c r="P30" s="79"/>
      <c r="Q30" s="78"/>
      <c r="R30" s="78"/>
      <c r="S30" s="78"/>
      <c r="T30" s="78"/>
      <c r="U30" s="78"/>
      <c r="V30" s="78"/>
    </row>
    <row r="31" spans="1:26" ht="11.4" customHeight="1" x14ac:dyDescent="0.3">
      <c r="A31" s="168"/>
      <c r="B31" s="168"/>
      <c r="C31" s="30" t="s">
        <v>89</v>
      </c>
      <c r="D31" s="452"/>
      <c r="E31" s="453"/>
      <c r="F31" s="454"/>
      <c r="G31" s="443"/>
      <c r="H31" s="444"/>
      <c r="I31" s="444"/>
      <c r="J31" s="444"/>
      <c r="K31" s="445"/>
      <c r="L31" s="79"/>
      <c r="M31" s="79"/>
      <c r="N31" s="79"/>
      <c r="O31" s="79"/>
      <c r="P31" s="79"/>
      <c r="Q31" s="78"/>
      <c r="R31" s="78"/>
      <c r="S31" s="78"/>
      <c r="T31" s="78"/>
      <c r="U31" s="78"/>
      <c r="V31" s="78"/>
    </row>
    <row r="32" spans="1:26" ht="11.4" customHeight="1" x14ac:dyDescent="0.3">
      <c r="A32" s="168"/>
      <c r="B32" s="168" t="s">
        <v>90</v>
      </c>
      <c r="C32" s="30" t="s">
        <v>88</v>
      </c>
      <c r="D32" s="452"/>
      <c r="E32" s="453"/>
      <c r="F32" s="454"/>
      <c r="G32" s="443"/>
      <c r="H32" s="444"/>
      <c r="I32" s="444"/>
      <c r="J32" s="444"/>
      <c r="K32" s="445"/>
      <c r="L32" s="79"/>
      <c r="M32" s="79"/>
      <c r="N32" s="79"/>
      <c r="O32" s="79"/>
      <c r="P32" s="79"/>
      <c r="Q32" s="78"/>
      <c r="R32" s="78"/>
      <c r="S32" s="78"/>
      <c r="T32" s="78"/>
      <c r="U32" s="78"/>
      <c r="V32" s="78"/>
    </row>
    <row r="33" spans="1:22" ht="11.4" customHeight="1" x14ac:dyDescent="0.3">
      <c r="A33" s="168"/>
      <c r="B33" s="168"/>
      <c r="C33" s="30" t="s">
        <v>89</v>
      </c>
      <c r="D33" s="452"/>
      <c r="E33" s="453"/>
      <c r="F33" s="454"/>
      <c r="G33" s="443"/>
      <c r="H33" s="444"/>
      <c r="I33" s="444"/>
      <c r="J33" s="444"/>
      <c r="K33" s="445"/>
      <c r="L33" s="79"/>
      <c r="M33" s="79"/>
      <c r="N33" s="79"/>
      <c r="O33" s="79"/>
      <c r="P33" s="79"/>
      <c r="Q33" s="78"/>
      <c r="R33" s="78"/>
      <c r="S33" s="78"/>
      <c r="T33" s="78"/>
      <c r="U33" s="78"/>
      <c r="V33" s="78"/>
    </row>
    <row r="34" spans="1:22" ht="11.4" customHeight="1" x14ac:dyDescent="0.3">
      <c r="A34" s="168" t="s">
        <v>119</v>
      </c>
      <c r="B34" s="168" t="s">
        <v>87</v>
      </c>
      <c r="C34" s="30" t="s">
        <v>88</v>
      </c>
      <c r="D34" s="452"/>
      <c r="E34" s="453"/>
      <c r="F34" s="454"/>
      <c r="G34" s="443"/>
      <c r="H34" s="444"/>
      <c r="I34" s="444"/>
      <c r="J34" s="444"/>
      <c r="K34" s="445"/>
      <c r="L34" s="79"/>
      <c r="M34" s="79"/>
      <c r="N34" s="79"/>
      <c r="O34" s="79"/>
      <c r="P34" s="79"/>
      <c r="Q34" s="78"/>
      <c r="R34" s="78"/>
      <c r="S34" s="78"/>
      <c r="T34" s="78"/>
      <c r="U34" s="78"/>
      <c r="V34" s="78"/>
    </row>
    <row r="35" spans="1:22" ht="11.4" customHeight="1" x14ac:dyDescent="0.3">
      <c r="A35" s="168"/>
      <c r="B35" s="168"/>
      <c r="C35" s="30" t="s">
        <v>89</v>
      </c>
      <c r="D35" s="452"/>
      <c r="E35" s="453"/>
      <c r="F35" s="454"/>
      <c r="G35" s="443"/>
      <c r="H35" s="444"/>
      <c r="I35" s="444"/>
      <c r="J35" s="444"/>
      <c r="K35" s="445"/>
      <c r="L35" s="79"/>
      <c r="M35" s="79"/>
      <c r="N35" s="79"/>
      <c r="O35" s="79"/>
      <c r="P35" s="79"/>
      <c r="Q35" s="78"/>
      <c r="R35" s="78"/>
      <c r="S35" s="78"/>
      <c r="T35" s="78"/>
      <c r="U35" s="78"/>
      <c r="V35" s="78"/>
    </row>
    <row r="36" spans="1:22" ht="11.4" customHeight="1" x14ac:dyDescent="0.3">
      <c r="A36" s="168"/>
      <c r="B36" s="168" t="s">
        <v>90</v>
      </c>
      <c r="C36" s="30" t="s">
        <v>88</v>
      </c>
      <c r="D36" s="452"/>
      <c r="E36" s="453"/>
      <c r="F36" s="454"/>
      <c r="G36" s="443"/>
      <c r="H36" s="444"/>
      <c r="I36" s="444"/>
      <c r="J36" s="444"/>
      <c r="K36" s="445"/>
      <c r="L36" s="79"/>
      <c r="M36" s="79"/>
      <c r="N36" s="79"/>
      <c r="O36" s="79"/>
      <c r="P36" s="79"/>
      <c r="Q36" s="78"/>
      <c r="R36" s="78"/>
      <c r="S36" s="78"/>
      <c r="T36" s="78"/>
      <c r="U36" s="78"/>
      <c r="V36" s="78"/>
    </row>
    <row r="37" spans="1:22" ht="11.4" customHeight="1" x14ac:dyDescent="0.3">
      <c r="A37" s="168"/>
      <c r="B37" s="168"/>
      <c r="C37" s="30" t="s">
        <v>89</v>
      </c>
      <c r="D37" s="455"/>
      <c r="E37" s="456"/>
      <c r="F37" s="457"/>
      <c r="G37" s="446"/>
      <c r="H37" s="447"/>
      <c r="I37" s="447"/>
      <c r="J37" s="447"/>
      <c r="K37" s="448"/>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4">
    <mergeCell ref="A39:P39"/>
    <mergeCell ref="I41:P41"/>
    <mergeCell ref="I42:P42"/>
    <mergeCell ref="I46:P46"/>
    <mergeCell ref="M47:P47"/>
    <mergeCell ref="G30:K37"/>
    <mergeCell ref="D10:F3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7" zoomScale="76" zoomScaleNormal="76" workbookViewId="0">
      <selection activeCell="AA26" sqref="AA26"/>
    </sheetView>
  </sheetViews>
  <sheetFormatPr defaultRowHeight="14.4" x14ac:dyDescent="0.3"/>
  <cols>
    <col min="1" max="1" width="7.6640625" customWidth="1"/>
    <col min="2" max="2" width="6" customWidth="1"/>
    <col min="3" max="3" width="4.5546875" customWidth="1"/>
    <col min="4" max="22" width="5.21875" customWidth="1"/>
  </cols>
  <sheetData>
    <row r="1" spans="1:22" ht="15.6" x14ac:dyDescent="0.3">
      <c r="A1" s="164" t="s">
        <v>75</v>
      </c>
      <c r="B1" s="164"/>
      <c r="C1" s="164"/>
      <c r="D1" s="164"/>
      <c r="E1" s="164"/>
      <c r="F1" s="164"/>
      <c r="G1" s="164"/>
      <c r="H1" s="164"/>
      <c r="I1" s="23"/>
      <c r="J1" s="23"/>
      <c r="K1" s="165" t="s">
        <v>76</v>
      </c>
      <c r="L1" s="165"/>
      <c r="M1" s="165"/>
      <c r="N1" s="165"/>
      <c r="O1" s="165"/>
      <c r="P1" s="165"/>
      <c r="Q1" s="165"/>
    </row>
    <row r="2" spans="1:22" ht="15.6" x14ac:dyDescent="0.3">
      <c r="A2" s="166" t="s">
        <v>77</v>
      </c>
      <c r="B2" s="166"/>
      <c r="C2" s="166"/>
      <c r="D2" s="166"/>
      <c r="E2" s="166"/>
      <c r="F2" s="166"/>
      <c r="G2" s="166"/>
      <c r="H2" s="166"/>
      <c r="I2" s="23"/>
      <c r="J2" s="23"/>
      <c r="K2" s="167" t="s">
        <v>78</v>
      </c>
      <c r="L2" s="167"/>
      <c r="M2" s="167"/>
      <c r="N2" s="167"/>
      <c r="O2" s="167"/>
      <c r="P2" s="167"/>
      <c r="Q2" s="167"/>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163" t="s">
        <v>98</v>
      </c>
      <c r="B4" s="163"/>
      <c r="C4" s="163"/>
      <c r="D4" s="163"/>
      <c r="E4" s="163"/>
      <c r="F4" s="163"/>
      <c r="G4" s="163"/>
      <c r="H4" s="163"/>
      <c r="I4" s="163"/>
      <c r="J4" s="163"/>
      <c r="K4" s="163"/>
      <c r="L4" s="163"/>
      <c r="M4" s="163"/>
      <c r="N4" s="163"/>
      <c r="O4" s="163"/>
      <c r="P4" s="163"/>
      <c r="Q4" s="163"/>
    </row>
    <row r="5" spans="1:22" ht="17.399999999999999" x14ac:dyDescent="0.3">
      <c r="A5" s="163" t="s">
        <v>142</v>
      </c>
      <c r="B5" s="163"/>
      <c r="C5" s="163"/>
      <c r="D5" s="163"/>
      <c r="E5" s="163"/>
      <c r="F5" s="163"/>
      <c r="G5" s="163"/>
      <c r="H5" s="163"/>
      <c r="I5" s="163"/>
      <c r="J5" s="163"/>
      <c r="K5" s="163"/>
      <c r="L5" s="163"/>
      <c r="M5" s="163"/>
      <c r="N5" s="163"/>
      <c r="O5" s="163"/>
      <c r="P5" s="163"/>
      <c r="Q5" s="163"/>
    </row>
    <row r="6" spans="1:22" x14ac:dyDescent="0.3">
      <c r="A6" s="159" t="s">
        <v>118</v>
      </c>
      <c r="B6" s="159"/>
      <c r="C6" s="159"/>
      <c r="D6" s="159"/>
      <c r="E6" s="159"/>
      <c r="F6" s="159"/>
      <c r="G6" s="159"/>
      <c r="H6" s="159"/>
      <c r="I6" s="159"/>
      <c r="J6" s="159"/>
      <c r="K6" s="159"/>
      <c r="L6" s="159"/>
      <c r="M6" s="159"/>
      <c r="N6" s="159"/>
      <c r="O6" s="159"/>
      <c r="P6" s="159"/>
      <c r="Q6" s="159"/>
    </row>
    <row r="7" spans="1:22" ht="16.5" customHeight="1" x14ac:dyDescent="0.3">
      <c r="A7" s="160" t="s">
        <v>79</v>
      </c>
      <c r="B7" s="160"/>
      <c r="C7" s="160" t="s">
        <v>80</v>
      </c>
      <c r="D7" s="45" t="s">
        <v>120</v>
      </c>
      <c r="E7" s="161" t="s">
        <v>81</v>
      </c>
      <c r="F7" s="161"/>
      <c r="G7" s="161"/>
      <c r="H7" s="161"/>
      <c r="I7" s="161"/>
      <c r="J7" s="162" t="s">
        <v>82</v>
      </c>
      <c r="K7" s="162"/>
      <c r="L7" s="162"/>
      <c r="M7" s="162"/>
      <c r="N7" s="161" t="s">
        <v>83</v>
      </c>
      <c r="O7" s="161"/>
      <c r="P7" s="161"/>
      <c r="Q7" s="161"/>
      <c r="R7" s="195" t="s">
        <v>117</v>
      </c>
      <c r="S7" s="195"/>
      <c r="T7" s="195"/>
      <c r="U7" s="195"/>
      <c r="V7" s="195"/>
    </row>
    <row r="8" spans="1:22" ht="20.25" customHeight="1" x14ac:dyDescent="0.3">
      <c r="A8" s="160" t="s">
        <v>84</v>
      </c>
      <c r="B8" s="160"/>
      <c r="C8" s="160"/>
      <c r="D8" s="27" t="s">
        <v>100</v>
      </c>
      <c r="E8" s="27" t="s">
        <v>101</v>
      </c>
      <c r="F8" s="27" t="s">
        <v>102</v>
      </c>
      <c r="G8" s="27" t="s">
        <v>103</v>
      </c>
      <c r="H8" s="27" t="s">
        <v>104</v>
      </c>
      <c r="I8" s="27" t="s">
        <v>105</v>
      </c>
      <c r="J8" s="27" t="s">
        <v>106</v>
      </c>
      <c r="K8" s="27" t="s">
        <v>107</v>
      </c>
      <c r="L8" s="27" t="s">
        <v>108</v>
      </c>
      <c r="M8" s="28" t="s">
        <v>109</v>
      </c>
      <c r="N8" s="27" t="s">
        <v>110</v>
      </c>
      <c r="O8" s="27" t="s">
        <v>111</v>
      </c>
      <c r="P8" s="27" t="s">
        <v>112</v>
      </c>
      <c r="Q8" s="27" t="s">
        <v>113</v>
      </c>
      <c r="R8" s="40" t="s">
        <v>114</v>
      </c>
      <c r="S8" s="28" t="s">
        <v>115</v>
      </c>
      <c r="T8" s="28" t="s">
        <v>103</v>
      </c>
      <c r="U8" s="28" t="s">
        <v>104</v>
      </c>
      <c r="V8" s="28" t="s">
        <v>116</v>
      </c>
    </row>
    <row r="9" spans="1:22" ht="12.75" customHeight="1" x14ac:dyDescent="0.3">
      <c r="A9" s="160" t="s">
        <v>85</v>
      </c>
      <c r="B9" s="160"/>
      <c r="C9" s="160"/>
      <c r="D9" s="29">
        <v>1</v>
      </c>
      <c r="E9" s="29">
        <v>2</v>
      </c>
      <c r="F9" s="29">
        <v>3</v>
      </c>
      <c r="G9" s="29">
        <v>4</v>
      </c>
      <c r="H9" s="29">
        <v>5</v>
      </c>
      <c r="I9" s="29">
        <v>6</v>
      </c>
      <c r="J9" s="29">
        <v>7</v>
      </c>
      <c r="K9" s="29">
        <v>8</v>
      </c>
      <c r="L9" s="29">
        <v>9</v>
      </c>
      <c r="M9" s="29">
        <v>10</v>
      </c>
      <c r="N9" s="29">
        <v>11</v>
      </c>
      <c r="O9" s="29">
        <v>12</v>
      </c>
      <c r="P9" s="29">
        <v>13</v>
      </c>
      <c r="Q9" s="29">
        <v>14</v>
      </c>
      <c r="R9" s="29">
        <v>15</v>
      </c>
      <c r="S9" s="29">
        <v>16</v>
      </c>
      <c r="T9" s="29">
        <v>17</v>
      </c>
      <c r="U9" s="29">
        <v>18</v>
      </c>
      <c r="V9" s="29">
        <v>19</v>
      </c>
    </row>
    <row r="10" spans="1:22" ht="11.4" customHeight="1" x14ac:dyDescent="0.3">
      <c r="A10" s="168" t="s">
        <v>86</v>
      </c>
      <c r="B10" s="168"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168"/>
      <c r="B11" s="168"/>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168"/>
      <c r="B12" s="168" t="s">
        <v>90</v>
      </c>
      <c r="C12" s="30" t="s">
        <v>88</v>
      </c>
      <c r="D12" s="31"/>
      <c r="E12" s="31"/>
      <c r="F12" s="31"/>
      <c r="G12" s="31"/>
      <c r="H12" s="31"/>
      <c r="I12" s="31"/>
      <c r="J12" s="31"/>
      <c r="K12" s="31"/>
      <c r="L12" s="31"/>
      <c r="M12" s="31"/>
      <c r="N12" s="31"/>
      <c r="O12" s="31"/>
      <c r="P12" s="31"/>
      <c r="Q12" s="31"/>
      <c r="R12" s="31"/>
      <c r="S12" s="31"/>
      <c r="T12" s="31"/>
      <c r="U12" s="31"/>
      <c r="V12" s="31"/>
    </row>
    <row r="13" spans="1:22" ht="11.4" customHeight="1" x14ac:dyDescent="0.3">
      <c r="A13" s="168"/>
      <c r="B13" s="168"/>
      <c r="C13" s="30" t="s">
        <v>89</v>
      </c>
      <c r="D13" s="31"/>
      <c r="E13" s="31"/>
      <c r="F13" s="31"/>
      <c r="G13" s="31"/>
      <c r="H13" s="31"/>
      <c r="I13" s="31"/>
      <c r="J13" s="31"/>
      <c r="K13" s="31"/>
      <c r="L13" s="31"/>
      <c r="M13" s="31"/>
      <c r="N13" s="31"/>
      <c r="O13" s="31"/>
      <c r="P13" s="31"/>
      <c r="Q13" s="31"/>
      <c r="R13" s="31"/>
      <c r="S13" s="31"/>
      <c r="T13" s="31"/>
      <c r="U13" s="31"/>
      <c r="V13" s="31"/>
    </row>
    <row r="14" spans="1:22" ht="11.4" customHeight="1" x14ac:dyDescent="0.3">
      <c r="A14" s="168" t="s">
        <v>91</v>
      </c>
      <c r="B14" s="168" t="s">
        <v>87</v>
      </c>
      <c r="C14" s="30" t="s">
        <v>88</v>
      </c>
      <c r="D14" s="31"/>
      <c r="E14" s="31"/>
      <c r="F14" s="31"/>
      <c r="G14" s="31"/>
      <c r="H14" s="31"/>
      <c r="I14" s="31"/>
      <c r="J14" s="31"/>
      <c r="K14" s="31"/>
      <c r="L14" s="31"/>
      <c r="M14" s="31"/>
      <c r="N14" s="31"/>
      <c r="O14" s="31"/>
      <c r="P14" s="31"/>
      <c r="Q14" s="31"/>
      <c r="R14" s="31"/>
      <c r="S14" s="31"/>
      <c r="T14" s="31"/>
      <c r="U14" s="31"/>
      <c r="V14" s="31"/>
    </row>
    <row r="15" spans="1:22" ht="11.4" customHeight="1" x14ac:dyDescent="0.3">
      <c r="A15" s="168"/>
      <c r="B15" s="168"/>
      <c r="C15" s="30" t="s">
        <v>89</v>
      </c>
      <c r="D15" s="31"/>
      <c r="E15" s="31"/>
      <c r="F15" s="31"/>
      <c r="G15" s="31"/>
      <c r="H15" s="31"/>
      <c r="I15" s="31"/>
      <c r="J15" s="31"/>
      <c r="K15" s="31"/>
      <c r="L15" s="31"/>
      <c r="M15" s="31"/>
      <c r="N15" s="31"/>
      <c r="O15" s="31"/>
      <c r="P15" s="31"/>
      <c r="Q15" s="31"/>
      <c r="R15" s="31"/>
      <c r="S15" s="31"/>
      <c r="T15" s="31"/>
      <c r="U15" s="31"/>
      <c r="V15" s="31"/>
    </row>
    <row r="16" spans="1:22" ht="11.4" customHeight="1" x14ac:dyDescent="0.3">
      <c r="A16" s="168"/>
      <c r="B16" s="168" t="s">
        <v>90</v>
      </c>
      <c r="C16" s="30" t="s">
        <v>88</v>
      </c>
      <c r="D16" s="31"/>
      <c r="E16" s="31"/>
      <c r="F16" s="31"/>
      <c r="G16" s="31"/>
      <c r="H16" s="31"/>
      <c r="I16" s="31"/>
      <c r="J16" s="31"/>
      <c r="K16" s="31"/>
      <c r="L16" s="31"/>
      <c r="M16" s="31"/>
      <c r="N16" s="31"/>
      <c r="O16" s="31"/>
      <c r="P16" s="31"/>
      <c r="Q16" s="31"/>
      <c r="R16" s="31"/>
      <c r="S16" s="31"/>
      <c r="T16" s="31"/>
      <c r="U16" s="31"/>
      <c r="V16" s="31"/>
    </row>
    <row r="17" spans="1:22" ht="11.4" customHeight="1" x14ac:dyDescent="0.3">
      <c r="A17" s="168"/>
      <c r="B17" s="168"/>
      <c r="C17" s="30" t="s">
        <v>89</v>
      </c>
      <c r="D17" s="31"/>
      <c r="E17" s="31"/>
      <c r="F17" s="31"/>
      <c r="G17" s="31"/>
      <c r="H17" s="31"/>
      <c r="I17" s="31"/>
      <c r="J17" s="31"/>
      <c r="K17" s="31"/>
      <c r="L17" s="31"/>
      <c r="M17" s="31"/>
      <c r="N17" s="31"/>
      <c r="O17" s="31"/>
      <c r="P17" s="31"/>
      <c r="Q17" s="31"/>
      <c r="R17" s="31"/>
      <c r="S17" s="31"/>
      <c r="T17" s="31"/>
      <c r="U17" s="31"/>
      <c r="V17" s="31"/>
    </row>
    <row r="18" spans="1:22" ht="11.4" customHeight="1" x14ac:dyDescent="0.3">
      <c r="A18" s="168" t="s">
        <v>92</v>
      </c>
      <c r="B18" s="168"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168"/>
      <c r="B19" s="168"/>
      <c r="C19" s="30" t="s">
        <v>89</v>
      </c>
      <c r="D19" s="31"/>
      <c r="E19" s="31"/>
      <c r="F19" s="31"/>
      <c r="G19" s="31"/>
      <c r="H19" s="31"/>
      <c r="I19" s="31"/>
      <c r="J19" s="31"/>
      <c r="K19" s="31"/>
      <c r="L19" s="31"/>
      <c r="M19" s="31"/>
      <c r="N19" s="31"/>
      <c r="O19" s="31"/>
      <c r="P19" s="31"/>
      <c r="Q19" s="31"/>
      <c r="R19" s="31"/>
      <c r="S19" s="31"/>
      <c r="T19" s="31"/>
      <c r="U19" s="31"/>
      <c r="V19" s="31"/>
    </row>
    <row r="20" spans="1:22" ht="21" customHeight="1" x14ac:dyDescent="0.3">
      <c r="A20" s="168"/>
      <c r="B20" s="168" t="s">
        <v>90</v>
      </c>
      <c r="C20" s="30" t="s">
        <v>88</v>
      </c>
      <c r="D20" s="31"/>
      <c r="E20" s="31"/>
      <c r="F20" s="178" t="s">
        <v>121</v>
      </c>
      <c r="G20" s="179"/>
      <c r="H20" s="179"/>
      <c r="I20" s="180"/>
      <c r="J20" s="31"/>
      <c r="K20" s="31"/>
      <c r="L20" s="31"/>
      <c r="M20" s="31"/>
      <c r="N20" s="31"/>
      <c r="O20" s="31"/>
      <c r="P20" s="31"/>
      <c r="Q20" s="31"/>
      <c r="R20" s="31"/>
      <c r="S20" s="31"/>
      <c r="T20" s="31"/>
      <c r="U20" s="31"/>
      <c r="V20" s="31"/>
    </row>
    <row r="21" spans="1:22" ht="21" customHeight="1" x14ac:dyDescent="0.3">
      <c r="A21" s="168"/>
      <c r="B21" s="168"/>
      <c r="C21" s="30" t="s">
        <v>89</v>
      </c>
      <c r="D21" s="31"/>
      <c r="E21" s="31"/>
      <c r="F21" s="181"/>
      <c r="G21" s="182"/>
      <c r="H21" s="182"/>
      <c r="I21" s="183"/>
      <c r="J21" s="31"/>
      <c r="K21" s="31"/>
      <c r="L21" s="31"/>
      <c r="M21" s="31"/>
      <c r="N21" s="31"/>
      <c r="O21" s="31"/>
      <c r="P21" s="31"/>
      <c r="Q21" s="31"/>
      <c r="R21" s="31"/>
      <c r="S21" s="31"/>
      <c r="T21" s="31"/>
      <c r="U21" s="31"/>
      <c r="V21" s="31"/>
    </row>
    <row r="22" spans="1:22" ht="24" customHeight="1" x14ac:dyDescent="0.3">
      <c r="A22" s="168" t="s">
        <v>93</v>
      </c>
      <c r="B22" s="168" t="s">
        <v>87</v>
      </c>
      <c r="C22" s="30" t="s">
        <v>88</v>
      </c>
      <c r="D22" s="31"/>
      <c r="E22" s="31"/>
      <c r="F22" s="31"/>
      <c r="G22" s="31"/>
      <c r="H22" s="31"/>
      <c r="I22" s="31"/>
      <c r="J22" s="188" t="s">
        <v>122</v>
      </c>
      <c r="K22" s="189"/>
      <c r="L22" s="169" t="s">
        <v>141</v>
      </c>
      <c r="M22" s="170"/>
      <c r="N22" s="170"/>
      <c r="O22" s="170"/>
      <c r="P22" s="170"/>
      <c r="Q22" s="170"/>
      <c r="R22" s="170"/>
      <c r="S22" s="31"/>
      <c r="T22" s="31"/>
      <c r="U22" s="31"/>
      <c r="V22" s="31"/>
    </row>
    <row r="23" spans="1:22" ht="24" customHeight="1" x14ac:dyDescent="0.3">
      <c r="A23" s="168"/>
      <c r="B23" s="168"/>
      <c r="C23" s="30" t="s">
        <v>89</v>
      </c>
      <c r="D23" s="31"/>
      <c r="E23" s="31"/>
      <c r="F23" s="31"/>
      <c r="G23" s="31"/>
      <c r="H23" s="31"/>
      <c r="I23" s="31"/>
      <c r="J23" s="190"/>
      <c r="K23" s="191"/>
      <c r="L23" s="172"/>
      <c r="M23" s="194"/>
      <c r="N23" s="194"/>
      <c r="O23" s="194"/>
      <c r="P23" s="194"/>
      <c r="Q23" s="194"/>
      <c r="R23" s="194"/>
      <c r="S23" s="31"/>
      <c r="T23" s="31"/>
      <c r="U23" s="31"/>
      <c r="V23" s="31"/>
    </row>
    <row r="24" spans="1:22" ht="24" customHeight="1" x14ac:dyDescent="0.3">
      <c r="A24" s="168"/>
      <c r="B24" s="168" t="s">
        <v>90</v>
      </c>
      <c r="C24" s="30" t="s">
        <v>88</v>
      </c>
      <c r="D24" s="31"/>
      <c r="E24" s="31"/>
      <c r="F24" s="178" t="s">
        <v>121</v>
      </c>
      <c r="G24" s="179"/>
      <c r="H24" s="179"/>
      <c r="I24" s="180"/>
      <c r="J24" s="190"/>
      <c r="K24" s="191"/>
      <c r="L24" s="172"/>
      <c r="M24" s="194"/>
      <c r="N24" s="194"/>
      <c r="O24" s="194"/>
      <c r="P24" s="194"/>
      <c r="Q24" s="194"/>
      <c r="R24" s="194"/>
      <c r="S24" s="31"/>
      <c r="T24" s="31"/>
      <c r="U24" s="31"/>
      <c r="V24" s="31"/>
    </row>
    <row r="25" spans="1:22" ht="24" customHeight="1" x14ac:dyDescent="0.3">
      <c r="A25" s="168"/>
      <c r="B25" s="168"/>
      <c r="C25" s="30" t="s">
        <v>89</v>
      </c>
      <c r="D25" s="31"/>
      <c r="E25" s="31"/>
      <c r="F25" s="181"/>
      <c r="G25" s="182"/>
      <c r="H25" s="182"/>
      <c r="I25" s="183"/>
      <c r="J25" s="192"/>
      <c r="K25" s="193"/>
      <c r="L25" s="175"/>
      <c r="M25" s="176"/>
      <c r="N25" s="176"/>
      <c r="O25" s="176"/>
      <c r="P25" s="176"/>
      <c r="Q25" s="176"/>
      <c r="R25" s="176"/>
      <c r="S25" s="31"/>
      <c r="T25" s="31"/>
      <c r="U25" s="31"/>
      <c r="V25" s="31"/>
    </row>
    <row r="26" spans="1:22" ht="14.4" customHeight="1" x14ac:dyDescent="0.3">
      <c r="A26" s="168" t="s">
        <v>94</v>
      </c>
      <c r="B26" s="168" t="s">
        <v>87</v>
      </c>
      <c r="C26" s="30" t="s">
        <v>88</v>
      </c>
      <c r="D26" s="31"/>
      <c r="E26" s="31"/>
      <c r="F26" s="31"/>
      <c r="G26" s="31"/>
      <c r="H26" s="31"/>
      <c r="I26" s="31"/>
      <c r="J26" s="31"/>
      <c r="K26" s="31"/>
      <c r="L26" s="31"/>
      <c r="M26" s="31"/>
      <c r="N26" s="31"/>
      <c r="O26" s="31"/>
      <c r="P26" s="31"/>
      <c r="Q26" s="31"/>
      <c r="R26" s="31"/>
      <c r="S26" s="31"/>
      <c r="T26" s="31"/>
      <c r="U26" s="31"/>
      <c r="V26" s="31"/>
    </row>
    <row r="27" spans="1:22" ht="14.4" customHeight="1" x14ac:dyDescent="0.3">
      <c r="A27" s="168"/>
      <c r="B27" s="168"/>
      <c r="C27" s="30" t="s">
        <v>89</v>
      </c>
      <c r="D27" s="31"/>
      <c r="E27" s="31"/>
      <c r="F27" s="31"/>
      <c r="G27" s="31"/>
      <c r="H27" s="31"/>
      <c r="I27" s="31"/>
      <c r="J27" s="31"/>
      <c r="K27" s="31"/>
      <c r="L27" s="31"/>
      <c r="M27" s="31"/>
      <c r="N27" s="31"/>
      <c r="O27" s="31"/>
      <c r="P27" s="31"/>
      <c r="Q27" s="31"/>
      <c r="R27" s="31"/>
      <c r="S27" s="31"/>
      <c r="T27" s="31"/>
      <c r="U27" s="31"/>
      <c r="V27" s="31"/>
    </row>
    <row r="28" spans="1:22" ht="14.4" customHeight="1" x14ac:dyDescent="0.3">
      <c r="A28" s="168"/>
      <c r="B28" s="168" t="s">
        <v>90</v>
      </c>
      <c r="C28" s="30" t="s">
        <v>88</v>
      </c>
      <c r="D28" s="31"/>
      <c r="E28" s="31"/>
      <c r="F28" s="31"/>
      <c r="G28" s="31"/>
      <c r="H28" s="31"/>
      <c r="I28" s="31"/>
      <c r="J28" s="31"/>
      <c r="K28" s="31"/>
      <c r="L28" s="31"/>
      <c r="M28" s="31"/>
      <c r="N28" s="31"/>
      <c r="O28" s="31"/>
      <c r="P28" s="31"/>
      <c r="Q28" s="31"/>
      <c r="R28" s="31"/>
      <c r="S28" s="31"/>
      <c r="T28" s="31"/>
      <c r="U28" s="31"/>
      <c r="V28" s="31"/>
    </row>
    <row r="29" spans="1:22" ht="14.4" customHeight="1" x14ac:dyDescent="0.3">
      <c r="A29" s="168"/>
      <c r="B29" s="168"/>
      <c r="C29" s="30" t="s">
        <v>89</v>
      </c>
      <c r="D29" s="31"/>
      <c r="E29" s="31"/>
      <c r="F29" s="31"/>
      <c r="G29" s="31"/>
      <c r="H29" s="31"/>
      <c r="I29" s="31"/>
      <c r="J29" s="31"/>
      <c r="K29" s="31"/>
      <c r="L29" s="31"/>
      <c r="M29" s="31"/>
      <c r="N29" s="31"/>
      <c r="O29" s="31"/>
      <c r="P29" s="31"/>
      <c r="Q29" s="31"/>
      <c r="R29" s="31"/>
      <c r="S29" s="31"/>
      <c r="T29" s="31"/>
      <c r="U29" s="31"/>
      <c r="V29" s="31"/>
    </row>
    <row r="30" spans="1:22" ht="24" customHeight="1" x14ac:dyDescent="0.3">
      <c r="A30" s="168" t="s">
        <v>95</v>
      </c>
      <c r="B30" s="168" t="s">
        <v>87</v>
      </c>
      <c r="C30" s="30" t="s">
        <v>88</v>
      </c>
      <c r="D30" s="31"/>
      <c r="E30" s="206" t="s">
        <v>124</v>
      </c>
      <c r="F30" s="207"/>
      <c r="G30" s="207"/>
      <c r="H30" s="207"/>
      <c r="I30" s="207"/>
      <c r="J30" s="208"/>
      <c r="K30" s="215" t="s">
        <v>125</v>
      </c>
      <c r="L30" s="216"/>
      <c r="M30" s="216"/>
      <c r="N30" s="217"/>
      <c r="O30" s="215" t="s">
        <v>126</v>
      </c>
      <c r="P30" s="216"/>
      <c r="Q30" s="216"/>
      <c r="R30" s="217"/>
      <c r="S30" s="31"/>
      <c r="T30" s="31"/>
      <c r="U30" s="31"/>
      <c r="V30" s="31"/>
    </row>
    <row r="31" spans="1:22" ht="24" customHeight="1" x14ac:dyDescent="0.3">
      <c r="A31" s="168"/>
      <c r="B31" s="168"/>
      <c r="C31" s="30" t="s">
        <v>89</v>
      </c>
      <c r="D31" s="31"/>
      <c r="E31" s="209"/>
      <c r="F31" s="210"/>
      <c r="G31" s="210"/>
      <c r="H31" s="210"/>
      <c r="I31" s="210"/>
      <c r="J31" s="211"/>
      <c r="K31" s="218"/>
      <c r="L31" s="219"/>
      <c r="M31" s="219"/>
      <c r="N31" s="220"/>
      <c r="O31" s="218"/>
      <c r="P31" s="219"/>
      <c r="Q31" s="219"/>
      <c r="R31" s="220"/>
      <c r="S31" s="31"/>
      <c r="T31" s="31"/>
      <c r="U31" s="31"/>
      <c r="V31" s="31"/>
    </row>
    <row r="32" spans="1:22" ht="24" customHeight="1" x14ac:dyDescent="0.3">
      <c r="A32" s="168"/>
      <c r="B32" s="168" t="s">
        <v>90</v>
      </c>
      <c r="C32" s="30" t="s">
        <v>88</v>
      </c>
      <c r="D32" s="31"/>
      <c r="E32" s="209"/>
      <c r="F32" s="210"/>
      <c r="G32" s="210"/>
      <c r="H32" s="210"/>
      <c r="I32" s="210"/>
      <c r="J32" s="211"/>
      <c r="K32" s="218"/>
      <c r="L32" s="219"/>
      <c r="M32" s="219"/>
      <c r="N32" s="220"/>
      <c r="O32" s="218"/>
      <c r="P32" s="219"/>
      <c r="Q32" s="219"/>
      <c r="R32" s="220"/>
      <c r="S32" s="31"/>
      <c r="T32" s="31"/>
      <c r="U32" s="31"/>
      <c r="V32" s="31"/>
    </row>
    <row r="33" spans="1:22" ht="24" customHeight="1" x14ac:dyDescent="0.3">
      <c r="A33" s="168"/>
      <c r="B33" s="168"/>
      <c r="C33" s="30" t="s">
        <v>89</v>
      </c>
      <c r="D33" s="31"/>
      <c r="E33" s="212"/>
      <c r="F33" s="213"/>
      <c r="G33" s="213"/>
      <c r="H33" s="213"/>
      <c r="I33" s="213"/>
      <c r="J33" s="214"/>
      <c r="K33" s="221"/>
      <c r="L33" s="222"/>
      <c r="M33" s="222"/>
      <c r="N33" s="223"/>
      <c r="O33" s="221"/>
      <c r="P33" s="222"/>
      <c r="Q33" s="222"/>
      <c r="R33" s="223"/>
      <c r="S33" s="31"/>
      <c r="T33" s="31"/>
      <c r="U33" s="31"/>
      <c r="V33" s="31"/>
    </row>
    <row r="34" spans="1:22" ht="24" customHeight="1" x14ac:dyDescent="0.3">
      <c r="A34" s="168" t="s">
        <v>119</v>
      </c>
      <c r="B34" s="168" t="s">
        <v>87</v>
      </c>
      <c r="C34" s="30" t="s">
        <v>88</v>
      </c>
      <c r="D34" s="197" t="s">
        <v>140</v>
      </c>
      <c r="E34" s="198"/>
      <c r="F34" s="198"/>
      <c r="G34" s="198"/>
      <c r="H34" s="198"/>
      <c r="I34" s="199"/>
      <c r="J34" s="197" t="s">
        <v>123</v>
      </c>
      <c r="K34" s="198"/>
      <c r="L34" s="198"/>
      <c r="M34" s="198"/>
      <c r="N34" s="198"/>
      <c r="O34" s="199"/>
      <c r="P34" s="169" t="s">
        <v>136</v>
      </c>
      <c r="Q34" s="170"/>
      <c r="R34" s="171"/>
      <c r="S34" s="31"/>
      <c r="T34" s="31"/>
      <c r="U34" s="31"/>
      <c r="V34" s="31"/>
    </row>
    <row r="35" spans="1:22" ht="24" customHeight="1" x14ac:dyDescent="0.3">
      <c r="A35" s="168"/>
      <c r="B35" s="168"/>
      <c r="C35" s="30" t="s">
        <v>89</v>
      </c>
      <c r="D35" s="200"/>
      <c r="E35" s="201"/>
      <c r="F35" s="201"/>
      <c r="G35" s="201"/>
      <c r="H35" s="201"/>
      <c r="I35" s="202"/>
      <c r="J35" s="200"/>
      <c r="K35" s="201"/>
      <c r="L35" s="201"/>
      <c r="M35" s="201"/>
      <c r="N35" s="201"/>
      <c r="O35" s="202"/>
      <c r="P35" s="172"/>
      <c r="Q35" s="173"/>
      <c r="R35" s="174"/>
      <c r="S35" s="31"/>
      <c r="T35" s="31"/>
      <c r="U35" s="31"/>
      <c r="V35" s="31"/>
    </row>
    <row r="36" spans="1:22" ht="24" customHeight="1" x14ac:dyDescent="0.3">
      <c r="A36" s="168"/>
      <c r="B36" s="168" t="s">
        <v>90</v>
      </c>
      <c r="C36" s="30" t="s">
        <v>88</v>
      </c>
      <c r="D36" s="200"/>
      <c r="E36" s="201"/>
      <c r="F36" s="201"/>
      <c r="G36" s="201"/>
      <c r="H36" s="201"/>
      <c r="I36" s="202"/>
      <c r="J36" s="200"/>
      <c r="K36" s="201"/>
      <c r="L36" s="201"/>
      <c r="M36" s="201"/>
      <c r="N36" s="201"/>
      <c r="O36" s="202"/>
      <c r="P36" s="172"/>
      <c r="Q36" s="173"/>
      <c r="R36" s="174"/>
      <c r="S36" s="31"/>
      <c r="T36" s="31"/>
      <c r="U36" s="31"/>
      <c r="V36" s="31"/>
    </row>
    <row r="37" spans="1:22" ht="24" customHeight="1" x14ac:dyDescent="0.3">
      <c r="A37" s="168"/>
      <c r="B37" s="168"/>
      <c r="C37" s="30" t="s">
        <v>89</v>
      </c>
      <c r="D37" s="203"/>
      <c r="E37" s="204"/>
      <c r="F37" s="204"/>
      <c r="G37" s="204"/>
      <c r="H37" s="204"/>
      <c r="I37" s="205"/>
      <c r="J37" s="203"/>
      <c r="K37" s="204"/>
      <c r="L37" s="204"/>
      <c r="M37" s="204"/>
      <c r="N37" s="204"/>
      <c r="O37" s="205"/>
      <c r="P37" s="175"/>
      <c r="Q37" s="176"/>
      <c r="R37" s="177"/>
      <c r="S37" s="31"/>
      <c r="T37" s="31"/>
      <c r="U37" s="31"/>
      <c r="V37" s="31"/>
    </row>
    <row r="39" spans="1:22" ht="31.2" customHeight="1" x14ac:dyDescent="0.3">
      <c r="A39" s="196" t="s">
        <v>96</v>
      </c>
      <c r="B39" s="196"/>
      <c r="C39" s="196"/>
      <c r="D39" s="196"/>
      <c r="E39" s="196"/>
      <c r="F39" s="196"/>
      <c r="G39" s="196"/>
      <c r="H39" s="196"/>
      <c r="I39" s="196"/>
      <c r="J39" s="196"/>
      <c r="K39" s="196"/>
      <c r="L39" s="196"/>
      <c r="M39" s="196"/>
      <c r="N39" s="196"/>
      <c r="O39" s="196"/>
      <c r="P39" s="196"/>
      <c r="Q39" s="196"/>
      <c r="R39" s="196"/>
      <c r="S39" s="196"/>
      <c r="T39" s="196"/>
      <c r="U39" s="196"/>
      <c r="V39" s="196"/>
    </row>
    <row r="40" spans="1:22" ht="15.6" x14ac:dyDescent="0.3">
      <c r="A40" s="32"/>
      <c r="B40" s="32"/>
      <c r="C40" s="32"/>
      <c r="D40" s="33"/>
      <c r="E40" s="33"/>
      <c r="F40" s="34"/>
      <c r="G40" s="33"/>
      <c r="H40" s="33"/>
      <c r="I40" s="33"/>
      <c r="J40" s="33"/>
      <c r="K40" s="33"/>
      <c r="L40" s="33"/>
      <c r="M40" s="33"/>
      <c r="N40" s="33"/>
      <c r="O40" s="33"/>
      <c r="P40" s="33"/>
      <c r="Q40" s="33"/>
      <c r="R40" s="33"/>
    </row>
    <row r="41" spans="1:22" ht="15.6" customHeight="1" x14ac:dyDescent="0.3">
      <c r="A41" s="35"/>
      <c r="B41" s="36"/>
      <c r="C41" s="36"/>
      <c r="D41" s="37"/>
      <c r="E41" s="37"/>
      <c r="F41" s="37"/>
      <c r="G41" s="37"/>
      <c r="H41" s="37"/>
      <c r="I41" s="37"/>
      <c r="J41" s="184" t="s">
        <v>99</v>
      </c>
      <c r="K41" s="184"/>
      <c r="L41" s="184"/>
      <c r="M41" s="184"/>
      <c r="N41" s="184"/>
      <c r="O41" s="184"/>
      <c r="P41" s="184"/>
      <c r="Q41" s="184"/>
      <c r="R41" s="184"/>
    </row>
    <row r="42" spans="1:22" ht="15.6" x14ac:dyDescent="0.3">
      <c r="A42" s="38"/>
      <c r="B42" s="37"/>
      <c r="C42" s="37"/>
      <c r="D42" s="38"/>
      <c r="E42" s="37"/>
      <c r="F42" s="38"/>
      <c r="G42" s="37"/>
      <c r="H42" s="37"/>
      <c r="I42" s="37"/>
      <c r="J42" s="185" t="s">
        <v>77</v>
      </c>
      <c r="K42" s="185"/>
      <c r="L42" s="185"/>
      <c r="M42" s="185"/>
      <c r="N42" s="185"/>
      <c r="O42" s="185"/>
      <c r="P42" s="185"/>
      <c r="Q42" s="185"/>
      <c r="R42" s="185"/>
    </row>
    <row r="45" spans="1:22" ht="15.6" x14ac:dyDescent="0.3">
      <c r="L45" s="39"/>
    </row>
    <row r="46" spans="1:22" ht="15.6" x14ac:dyDescent="0.3">
      <c r="J46" s="186" t="s">
        <v>97</v>
      </c>
      <c r="K46" s="186"/>
      <c r="L46" s="186"/>
      <c r="M46" s="186"/>
      <c r="N46" s="186"/>
      <c r="O46" s="186"/>
      <c r="P46" s="186"/>
      <c r="Q46" s="186"/>
      <c r="R46" s="186"/>
    </row>
    <row r="47" spans="1:22" ht="15.6" x14ac:dyDescent="0.3">
      <c r="N47" s="187"/>
      <c r="O47" s="187"/>
      <c r="P47" s="187"/>
      <c r="Q47" s="187"/>
      <c r="R47" s="187"/>
    </row>
  </sheetData>
  <mergeCells count="51">
    <mergeCell ref="F20:I21"/>
    <mergeCell ref="J22:K25"/>
    <mergeCell ref="L22:R25"/>
    <mergeCell ref="R7:V7"/>
    <mergeCell ref="A39:V39"/>
    <mergeCell ref="D34:I37"/>
    <mergeCell ref="E30:J33"/>
    <mergeCell ref="K30:N33"/>
    <mergeCell ref="J34:O37"/>
    <mergeCell ref="O30:R33"/>
    <mergeCell ref="A26:A29"/>
    <mergeCell ref="B26:B27"/>
    <mergeCell ref="B28:B29"/>
    <mergeCell ref="A30:A33"/>
    <mergeCell ref="B30:B31"/>
    <mergeCell ref="B32:B33"/>
    <mergeCell ref="F24:I25"/>
    <mergeCell ref="J41:R41"/>
    <mergeCell ref="J42:R42"/>
    <mergeCell ref="J46:R46"/>
    <mergeCell ref="N47:R47"/>
    <mergeCell ref="A34:A37"/>
    <mergeCell ref="B34:B35"/>
    <mergeCell ref="B36:B37"/>
    <mergeCell ref="P34:R37"/>
    <mergeCell ref="B10:B11"/>
    <mergeCell ref="B12:B13"/>
    <mergeCell ref="A14:A17"/>
    <mergeCell ref="B14:B15"/>
    <mergeCell ref="A22:A25"/>
    <mergeCell ref="B22:B23"/>
    <mergeCell ref="B24:B25"/>
    <mergeCell ref="B16:B17"/>
    <mergeCell ref="A18:A21"/>
    <mergeCell ref="B18:B19"/>
    <mergeCell ref="B20:B21"/>
    <mergeCell ref="A10:A13"/>
    <mergeCell ref="A5:Q5"/>
    <mergeCell ref="A1:H1"/>
    <mergeCell ref="K1:Q1"/>
    <mergeCell ref="A2:H2"/>
    <mergeCell ref="K2:Q2"/>
    <mergeCell ref="A4:Q4"/>
    <mergeCell ref="A6:Q6"/>
    <mergeCell ref="A7:B7"/>
    <mergeCell ref="C7:C9"/>
    <mergeCell ref="E7:I7"/>
    <mergeCell ref="J7:M7"/>
    <mergeCell ref="N7:Q7"/>
    <mergeCell ref="A8:B8"/>
    <mergeCell ref="A9:B9"/>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8" zoomScale="110" zoomScaleNormal="110" workbookViewId="0">
      <selection activeCell="E30" sqref="E30:J33"/>
    </sheetView>
  </sheetViews>
  <sheetFormatPr defaultRowHeight="14.4" x14ac:dyDescent="0.3"/>
  <cols>
    <col min="1" max="1" width="7.6640625" customWidth="1"/>
    <col min="2" max="2" width="6" customWidth="1"/>
    <col min="3" max="3" width="4.5546875" customWidth="1"/>
    <col min="4" max="4" width="8.21875" customWidth="1"/>
    <col min="5" max="22" width="5.21875" customWidth="1"/>
  </cols>
  <sheetData>
    <row r="1" spans="1:22" ht="15.6" x14ac:dyDescent="0.3">
      <c r="A1" s="164" t="s">
        <v>75</v>
      </c>
      <c r="B1" s="164"/>
      <c r="C1" s="164"/>
      <c r="D1" s="164"/>
      <c r="E1" s="164"/>
      <c r="F1" s="164"/>
      <c r="G1" s="164"/>
      <c r="H1" s="164"/>
      <c r="I1" s="23"/>
      <c r="J1" s="23"/>
      <c r="K1" s="165" t="s">
        <v>76</v>
      </c>
      <c r="L1" s="165"/>
      <c r="M1" s="165"/>
      <c r="N1" s="165"/>
      <c r="O1" s="165"/>
      <c r="P1" s="165"/>
      <c r="Q1" s="165"/>
      <c r="R1" s="165"/>
      <c r="S1" s="165"/>
      <c r="T1" s="165"/>
    </row>
    <row r="2" spans="1:22" ht="15.6" x14ac:dyDescent="0.3">
      <c r="A2" s="166" t="s">
        <v>77</v>
      </c>
      <c r="B2" s="166"/>
      <c r="C2" s="166"/>
      <c r="D2" s="166"/>
      <c r="E2" s="166"/>
      <c r="F2" s="166"/>
      <c r="G2" s="166"/>
      <c r="H2" s="166"/>
      <c r="I2" s="23"/>
      <c r="J2" s="23"/>
      <c r="K2" s="167" t="s">
        <v>78</v>
      </c>
      <c r="L2" s="167"/>
      <c r="M2" s="167"/>
      <c r="N2" s="167"/>
      <c r="O2" s="167"/>
      <c r="P2" s="167"/>
      <c r="Q2" s="167"/>
      <c r="R2" s="167"/>
      <c r="S2" s="167"/>
      <c r="T2" s="167"/>
    </row>
    <row r="3" spans="1:22" ht="3.75" customHeight="1" x14ac:dyDescent="0.3">
      <c r="A3" s="24"/>
      <c r="B3" s="25"/>
      <c r="C3" s="25"/>
      <c r="D3" s="24"/>
      <c r="E3" s="24"/>
      <c r="F3" s="24"/>
      <c r="G3" s="24"/>
      <c r="H3" s="24"/>
      <c r="I3" s="24"/>
      <c r="J3" s="24"/>
      <c r="K3" s="24"/>
      <c r="L3" s="24"/>
      <c r="M3" s="26"/>
      <c r="N3" s="24"/>
      <c r="O3" s="24"/>
      <c r="P3" s="24"/>
      <c r="Q3" s="24"/>
    </row>
    <row r="4" spans="1:22" ht="17.399999999999999" x14ac:dyDescent="0.3">
      <c r="A4" s="163" t="s">
        <v>98</v>
      </c>
      <c r="B4" s="163"/>
      <c r="C4" s="163"/>
      <c r="D4" s="163"/>
      <c r="E4" s="163"/>
      <c r="F4" s="163"/>
      <c r="G4" s="163"/>
      <c r="H4" s="163"/>
      <c r="I4" s="163"/>
      <c r="J4" s="163"/>
      <c r="K4" s="163"/>
      <c r="L4" s="163"/>
      <c r="M4" s="163"/>
      <c r="N4" s="163"/>
      <c r="O4" s="163"/>
      <c r="P4" s="163"/>
      <c r="Q4" s="163"/>
    </row>
    <row r="5" spans="1:22" ht="17.399999999999999" x14ac:dyDescent="0.3">
      <c r="A5" s="163" t="s">
        <v>142</v>
      </c>
      <c r="B5" s="163"/>
      <c r="C5" s="163"/>
      <c r="D5" s="163"/>
      <c r="E5" s="163"/>
      <c r="F5" s="163"/>
      <c r="G5" s="163"/>
      <c r="H5" s="163"/>
      <c r="I5" s="163"/>
      <c r="J5" s="163"/>
      <c r="K5" s="163"/>
      <c r="L5" s="163"/>
      <c r="M5" s="163"/>
      <c r="N5" s="163"/>
      <c r="O5" s="163"/>
      <c r="P5" s="163"/>
      <c r="Q5" s="163"/>
    </row>
    <row r="6" spans="1:22" x14ac:dyDescent="0.3">
      <c r="A6" s="159" t="s">
        <v>118</v>
      </c>
      <c r="B6" s="159"/>
      <c r="C6" s="159"/>
      <c r="D6" s="159"/>
      <c r="E6" s="159"/>
      <c r="F6" s="159"/>
      <c r="G6" s="159"/>
      <c r="H6" s="159"/>
      <c r="I6" s="159"/>
      <c r="J6" s="159"/>
      <c r="K6" s="159"/>
      <c r="L6" s="159"/>
      <c r="M6" s="159"/>
      <c r="N6" s="159"/>
      <c r="O6" s="159"/>
      <c r="P6" s="159"/>
      <c r="Q6" s="159"/>
    </row>
    <row r="7" spans="1:22" ht="16.5" customHeight="1" x14ac:dyDescent="0.3">
      <c r="A7" s="160" t="s">
        <v>79</v>
      </c>
      <c r="B7" s="160"/>
      <c r="C7" s="160" t="s">
        <v>80</v>
      </c>
      <c r="D7" s="47" t="s">
        <v>120</v>
      </c>
      <c r="E7" s="161" t="s">
        <v>81</v>
      </c>
      <c r="F7" s="161"/>
      <c r="G7" s="161"/>
      <c r="H7" s="161"/>
      <c r="I7" s="161"/>
      <c r="J7" s="162" t="s">
        <v>82</v>
      </c>
      <c r="K7" s="162"/>
      <c r="L7" s="162"/>
      <c r="M7" s="162"/>
      <c r="N7" s="161" t="s">
        <v>83</v>
      </c>
      <c r="O7" s="161"/>
      <c r="P7" s="161"/>
      <c r="Q7" s="161"/>
      <c r="R7" s="195" t="s">
        <v>117</v>
      </c>
      <c r="S7" s="195"/>
      <c r="T7" s="195"/>
      <c r="U7" s="195"/>
      <c r="V7" s="195"/>
    </row>
    <row r="8" spans="1:22" ht="27" customHeight="1" x14ac:dyDescent="0.3">
      <c r="A8" s="160" t="s">
        <v>84</v>
      </c>
      <c r="B8" s="160"/>
      <c r="C8" s="160"/>
      <c r="D8" s="48" t="s">
        <v>100</v>
      </c>
      <c r="E8" s="48" t="s">
        <v>101</v>
      </c>
      <c r="F8" s="48" t="s">
        <v>102</v>
      </c>
      <c r="G8" s="48" t="s">
        <v>103</v>
      </c>
      <c r="H8" s="48" t="s">
        <v>104</v>
      </c>
      <c r="I8" s="48" t="s">
        <v>105</v>
      </c>
      <c r="J8" s="48" t="s">
        <v>106</v>
      </c>
      <c r="K8" s="48" t="s">
        <v>107</v>
      </c>
      <c r="L8" s="48" t="s">
        <v>108</v>
      </c>
      <c r="M8" s="49" t="s">
        <v>109</v>
      </c>
      <c r="N8" s="48" t="s">
        <v>110</v>
      </c>
      <c r="O8" s="48" t="s">
        <v>111</v>
      </c>
      <c r="P8" s="48" t="s">
        <v>112</v>
      </c>
      <c r="Q8" s="48" t="s">
        <v>113</v>
      </c>
      <c r="R8" s="50" t="s">
        <v>114</v>
      </c>
      <c r="S8" s="49" t="s">
        <v>115</v>
      </c>
      <c r="T8" s="49" t="s">
        <v>103</v>
      </c>
      <c r="U8" s="49" t="s">
        <v>104</v>
      </c>
      <c r="V8" s="49" t="s">
        <v>116</v>
      </c>
    </row>
    <row r="9" spans="1:22" ht="12.75" customHeight="1" x14ac:dyDescent="0.3">
      <c r="A9" s="160" t="s">
        <v>85</v>
      </c>
      <c r="B9" s="160"/>
      <c r="C9" s="160"/>
      <c r="D9" s="46">
        <v>1</v>
      </c>
      <c r="E9" s="46">
        <v>2</v>
      </c>
      <c r="F9" s="46">
        <v>3</v>
      </c>
      <c r="G9" s="46">
        <v>4</v>
      </c>
      <c r="H9" s="46">
        <v>5</v>
      </c>
      <c r="I9" s="46">
        <v>6</v>
      </c>
      <c r="J9" s="46">
        <v>7</v>
      </c>
      <c r="K9" s="46">
        <v>8</v>
      </c>
      <c r="L9" s="46">
        <v>9</v>
      </c>
      <c r="M9" s="46">
        <v>10</v>
      </c>
      <c r="N9" s="46">
        <v>11</v>
      </c>
      <c r="O9" s="46">
        <v>12</v>
      </c>
      <c r="P9" s="46">
        <v>13</v>
      </c>
      <c r="Q9" s="46">
        <v>14</v>
      </c>
      <c r="R9" s="46">
        <v>15</v>
      </c>
      <c r="S9" s="46">
        <v>16</v>
      </c>
      <c r="T9" s="46">
        <v>17</v>
      </c>
      <c r="U9" s="46">
        <v>18</v>
      </c>
      <c r="V9" s="46">
        <v>19</v>
      </c>
    </row>
    <row r="10" spans="1:22" ht="11.4" customHeight="1" x14ac:dyDescent="0.3">
      <c r="A10" s="168" t="s">
        <v>86</v>
      </c>
      <c r="B10" s="168" t="s">
        <v>87</v>
      </c>
      <c r="C10" s="30" t="s">
        <v>88</v>
      </c>
      <c r="D10" s="31"/>
      <c r="E10" s="31"/>
      <c r="F10" s="31"/>
      <c r="G10" s="31"/>
      <c r="H10" s="31"/>
      <c r="I10" s="31"/>
      <c r="J10" s="31"/>
      <c r="K10" s="31"/>
      <c r="L10" s="31"/>
      <c r="M10" s="31"/>
      <c r="N10" s="31"/>
      <c r="O10" s="31"/>
      <c r="P10" s="31"/>
      <c r="Q10" s="31"/>
      <c r="R10" s="31"/>
      <c r="S10" s="31"/>
      <c r="T10" s="31"/>
      <c r="U10" s="31"/>
      <c r="V10" s="31"/>
    </row>
    <row r="11" spans="1:22" ht="11.4" customHeight="1" x14ac:dyDescent="0.3">
      <c r="A11" s="168"/>
      <c r="B11" s="168"/>
      <c r="C11" s="30" t="s">
        <v>89</v>
      </c>
      <c r="D11" s="31"/>
      <c r="E11" s="31"/>
      <c r="F11" s="31"/>
      <c r="G11" s="31"/>
      <c r="H11" s="31"/>
      <c r="I11" s="31"/>
      <c r="J11" s="31"/>
      <c r="K11" s="31"/>
      <c r="L11" s="31"/>
      <c r="M11" s="31"/>
      <c r="N11" s="31"/>
      <c r="O11" s="31"/>
      <c r="P11" s="31"/>
      <c r="Q11" s="31"/>
      <c r="R11" s="31"/>
      <c r="S11" s="31"/>
      <c r="T11" s="31"/>
      <c r="U11" s="31"/>
      <c r="V11" s="31"/>
    </row>
    <row r="12" spans="1:22" ht="11.4" customHeight="1" x14ac:dyDescent="0.3">
      <c r="A12" s="168"/>
      <c r="B12" s="168" t="s">
        <v>90</v>
      </c>
      <c r="C12" s="30" t="s">
        <v>88</v>
      </c>
      <c r="D12" s="31"/>
      <c r="E12" s="31"/>
      <c r="F12" s="178" t="s">
        <v>152</v>
      </c>
      <c r="G12" s="179"/>
      <c r="H12" s="179"/>
      <c r="I12" s="180"/>
      <c r="J12" s="31"/>
      <c r="K12" s="31"/>
      <c r="L12" s="31"/>
      <c r="M12" s="31"/>
      <c r="N12" s="31"/>
      <c r="O12" s="31"/>
      <c r="P12" s="31"/>
      <c r="Q12" s="31"/>
      <c r="R12" s="31"/>
      <c r="S12" s="31"/>
      <c r="T12" s="31"/>
      <c r="U12" s="31"/>
      <c r="V12" s="31"/>
    </row>
    <row r="13" spans="1:22" ht="11.4" customHeight="1" x14ac:dyDescent="0.3">
      <c r="A13" s="168"/>
      <c r="B13" s="168"/>
      <c r="C13" s="30" t="s">
        <v>89</v>
      </c>
      <c r="D13" s="31"/>
      <c r="E13" s="31"/>
      <c r="F13" s="181"/>
      <c r="G13" s="182"/>
      <c r="H13" s="182"/>
      <c r="I13" s="183"/>
      <c r="J13" s="31"/>
      <c r="K13" s="31"/>
      <c r="L13" s="31"/>
      <c r="M13" s="31"/>
      <c r="N13" s="31"/>
      <c r="O13" s="31"/>
      <c r="P13" s="31"/>
      <c r="Q13" s="31"/>
      <c r="R13" s="31"/>
      <c r="S13" s="31"/>
      <c r="T13" s="31"/>
      <c r="U13" s="31"/>
      <c r="V13" s="31"/>
    </row>
    <row r="14" spans="1:22" ht="11.4" customHeight="1" x14ac:dyDescent="0.3">
      <c r="A14" s="168" t="s">
        <v>91</v>
      </c>
      <c r="B14" s="168" t="s">
        <v>87</v>
      </c>
      <c r="C14" s="30" t="s">
        <v>88</v>
      </c>
      <c r="D14" s="31"/>
      <c r="E14" s="31"/>
      <c r="F14" s="31"/>
      <c r="G14" s="31"/>
      <c r="H14" s="31"/>
      <c r="I14" s="31"/>
      <c r="J14" s="31"/>
      <c r="K14" s="31"/>
      <c r="L14" s="31"/>
      <c r="M14" s="31"/>
      <c r="N14" s="31"/>
      <c r="O14" s="169" t="s">
        <v>151</v>
      </c>
      <c r="P14" s="170"/>
      <c r="Q14" s="170"/>
      <c r="R14" s="31"/>
      <c r="S14" s="31"/>
      <c r="T14" s="31"/>
      <c r="U14" s="31"/>
      <c r="V14" s="31"/>
    </row>
    <row r="15" spans="1:22" ht="11.4" customHeight="1" x14ac:dyDescent="0.3">
      <c r="A15" s="168"/>
      <c r="B15" s="168"/>
      <c r="C15" s="30" t="s">
        <v>89</v>
      </c>
      <c r="D15" s="31"/>
      <c r="E15" s="31"/>
      <c r="F15" s="31"/>
      <c r="G15" s="31"/>
      <c r="H15" s="31"/>
      <c r="I15" s="31"/>
      <c r="J15" s="31"/>
      <c r="K15" s="31"/>
      <c r="L15" s="31"/>
      <c r="M15" s="31"/>
      <c r="N15" s="31"/>
      <c r="O15" s="172"/>
      <c r="P15" s="173"/>
      <c r="Q15" s="173"/>
      <c r="R15" s="31"/>
      <c r="S15" s="31"/>
      <c r="T15" s="31"/>
      <c r="U15" s="31"/>
      <c r="V15" s="31"/>
    </row>
    <row r="16" spans="1:22" ht="11.4" customHeight="1" x14ac:dyDescent="0.3">
      <c r="A16" s="168"/>
      <c r="B16" s="168" t="s">
        <v>90</v>
      </c>
      <c r="C16" s="30" t="s">
        <v>88</v>
      </c>
      <c r="D16" s="31"/>
      <c r="E16" s="197" t="s">
        <v>153</v>
      </c>
      <c r="F16" s="198"/>
      <c r="G16" s="198"/>
      <c r="H16" s="198"/>
      <c r="I16" s="225" t="s">
        <v>146</v>
      </c>
      <c r="J16" s="226"/>
      <c r="K16" s="226"/>
      <c r="L16" s="226"/>
      <c r="M16" s="226"/>
      <c r="N16" s="227"/>
      <c r="O16" s="172"/>
      <c r="P16" s="173"/>
      <c r="Q16" s="173"/>
      <c r="R16" s="31"/>
      <c r="S16" s="31"/>
      <c r="T16" s="31"/>
      <c r="U16" s="31"/>
      <c r="V16" s="31"/>
    </row>
    <row r="17" spans="1:22" ht="11.4" customHeight="1" x14ac:dyDescent="0.3">
      <c r="A17" s="168"/>
      <c r="B17" s="168"/>
      <c r="C17" s="30" t="s">
        <v>89</v>
      </c>
      <c r="D17" s="31"/>
      <c r="E17" s="200"/>
      <c r="F17" s="201"/>
      <c r="G17" s="201"/>
      <c r="H17" s="201"/>
      <c r="I17" s="228"/>
      <c r="J17" s="229"/>
      <c r="K17" s="229"/>
      <c r="L17" s="229"/>
      <c r="M17" s="229"/>
      <c r="N17" s="230"/>
      <c r="O17" s="175"/>
      <c r="P17" s="176"/>
      <c r="Q17" s="176"/>
      <c r="R17" s="31"/>
      <c r="S17" s="31"/>
      <c r="T17" s="31"/>
      <c r="U17" s="31"/>
      <c r="V17" s="31"/>
    </row>
    <row r="18" spans="1:22" ht="11.4" customHeight="1" x14ac:dyDescent="0.3">
      <c r="A18" s="168" t="s">
        <v>92</v>
      </c>
      <c r="B18" s="168" t="s">
        <v>87</v>
      </c>
      <c r="C18" s="30" t="s">
        <v>88</v>
      </c>
      <c r="D18" s="31"/>
      <c r="E18" s="31"/>
      <c r="F18" s="31"/>
      <c r="G18" s="31"/>
      <c r="H18" s="31"/>
      <c r="I18" s="31"/>
      <c r="J18" s="31"/>
      <c r="K18" s="31"/>
      <c r="L18" s="31"/>
      <c r="M18" s="31"/>
      <c r="N18" s="31"/>
      <c r="O18" s="31"/>
      <c r="P18" s="31"/>
      <c r="Q18" s="31"/>
      <c r="R18" s="31"/>
      <c r="S18" s="31"/>
      <c r="T18" s="31"/>
      <c r="U18" s="31"/>
      <c r="V18" s="31"/>
    </row>
    <row r="19" spans="1:22" ht="11.4" customHeight="1" x14ac:dyDescent="0.3">
      <c r="A19" s="168"/>
      <c r="B19" s="168"/>
      <c r="C19" s="30" t="s">
        <v>89</v>
      </c>
      <c r="D19" s="31"/>
      <c r="E19" s="31"/>
      <c r="F19" s="31"/>
      <c r="G19" s="31"/>
      <c r="H19" s="31"/>
      <c r="I19" s="31"/>
      <c r="J19" s="31"/>
      <c r="K19" s="31"/>
      <c r="L19" s="31"/>
      <c r="M19" s="31"/>
      <c r="N19" s="31"/>
      <c r="O19" s="31"/>
      <c r="P19" s="31"/>
      <c r="Q19" s="31"/>
      <c r="R19" s="31"/>
      <c r="S19" s="31"/>
      <c r="T19" s="31"/>
      <c r="U19" s="31"/>
      <c r="V19" s="31"/>
    </row>
    <row r="20" spans="1:22" ht="11.4" customHeight="1" x14ac:dyDescent="0.3">
      <c r="A20" s="168"/>
      <c r="B20" s="168" t="s">
        <v>90</v>
      </c>
      <c r="C20" s="30" t="s">
        <v>88</v>
      </c>
      <c r="D20" s="31"/>
      <c r="E20" s="197" t="s">
        <v>154</v>
      </c>
      <c r="F20" s="198"/>
      <c r="G20" s="198"/>
      <c r="H20" s="198"/>
      <c r="I20" s="199"/>
      <c r="J20" s="231" t="s">
        <v>147</v>
      </c>
      <c r="K20" s="232"/>
      <c r="L20" s="232"/>
      <c r="M20" s="232"/>
      <c r="N20" s="233"/>
      <c r="O20" s="31"/>
      <c r="P20" s="31"/>
      <c r="Q20" s="31"/>
      <c r="R20" s="31"/>
      <c r="S20" s="31"/>
      <c r="T20" s="31"/>
      <c r="U20" s="31"/>
      <c r="V20" s="31"/>
    </row>
    <row r="21" spans="1:22" ht="11.4" customHeight="1" x14ac:dyDescent="0.3">
      <c r="A21" s="168"/>
      <c r="B21" s="168"/>
      <c r="C21" s="30" t="s">
        <v>89</v>
      </c>
      <c r="D21" s="31"/>
      <c r="E21" s="203"/>
      <c r="F21" s="204"/>
      <c r="G21" s="204"/>
      <c r="H21" s="204"/>
      <c r="I21" s="205"/>
      <c r="J21" s="234"/>
      <c r="K21" s="235"/>
      <c r="L21" s="235"/>
      <c r="M21" s="235"/>
      <c r="N21" s="236"/>
      <c r="O21" s="31"/>
      <c r="P21" s="31"/>
      <c r="Q21" s="31"/>
      <c r="R21" s="31"/>
      <c r="S21" s="31"/>
      <c r="T21" s="31"/>
      <c r="U21" s="31"/>
      <c r="V21" s="31"/>
    </row>
    <row r="22" spans="1:22" ht="11.4" customHeight="1" x14ac:dyDescent="0.3">
      <c r="A22" s="168" t="s">
        <v>93</v>
      </c>
      <c r="B22" s="168" t="s">
        <v>87</v>
      </c>
      <c r="C22" s="30" t="s">
        <v>88</v>
      </c>
      <c r="D22" s="31"/>
      <c r="E22" s="31"/>
      <c r="F22" s="31"/>
      <c r="G22" s="31"/>
      <c r="H22" s="31"/>
      <c r="I22" s="31"/>
      <c r="J22" s="169" t="s">
        <v>150</v>
      </c>
      <c r="K22" s="170"/>
      <c r="L22" s="170"/>
      <c r="M22" s="170"/>
      <c r="N22" s="170"/>
      <c r="O22" s="170"/>
      <c r="P22" s="170"/>
      <c r="Q22" s="171"/>
      <c r="R22" s="31"/>
      <c r="S22" s="31"/>
      <c r="T22" s="31"/>
      <c r="U22" s="31"/>
      <c r="V22" s="31"/>
    </row>
    <row r="23" spans="1:22" ht="11.4" customHeight="1" x14ac:dyDescent="0.3">
      <c r="A23" s="168"/>
      <c r="B23" s="168"/>
      <c r="C23" s="30" t="s">
        <v>89</v>
      </c>
      <c r="D23" s="31"/>
      <c r="E23" s="31"/>
      <c r="F23" s="31"/>
      <c r="G23" s="31"/>
      <c r="H23" s="31"/>
      <c r="I23" s="31"/>
      <c r="J23" s="172"/>
      <c r="K23" s="173"/>
      <c r="L23" s="173"/>
      <c r="M23" s="173"/>
      <c r="N23" s="173"/>
      <c r="O23" s="173"/>
      <c r="P23" s="173"/>
      <c r="Q23" s="174"/>
      <c r="R23" s="31"/>
      <c r="S23" s="31"/>
      <c r="T23" s="31"/>
      <c r="U23" s="31"/>
      <c r="V23" s="31"/>
    </row>
    <row r="24" spans="1:22" ht="11.4" customHeight="1" x14ac:dyDescent="0.3">
      <c r="A24" s="168"/>
      <c r="B24" s="168" t="s">
        <v>90</v>
      </c>
      <c r="C24" s="30" t="s">
        <v>88</v>
      </c>
      <c r="D24" s="31"/>
      <c r="E24" s="31"/>
      <c r="F24" s="31"/>
      <c r="G24" s="31"/>
      <c r="H24" s="31"/>
      <c r="I24" s="31"/>
      <c r="J24" s="172"/>
      <c r="K24" s="173"/>
      <c r="L24" s="173"/>
      <c r="M24" s="173"/>
      <c r="N24" s="173"/>
      <c r="O24" s="173"/>
      <c r="P24" s="173"/>
      <c r="Q24" s="174"/>
      <c r="R24" s="31"/>
      <c r="S24" s="31"/>
      <c r="T24" s="31"/>
      <c r="U24" s="31"/>
      <c r="V24" s="31"/>
    </row>
    <row r="25" spans="1:22" ht="11.4" customHeight="1" x14ac:dyDescent="0.3">
      <c r="A25" s="168"/>
      <c r="B25" s="168"/>
      <c r="C25" s="30" t="s">
        <v>89</v>
      </c>
      <c r="D25" s="31"/>
      <c r="E25" s="31"/>
      <c r="F25" s="31"/>
      <c r="G25" s="31"/>
      <c r="H25" s="31"/>
      <c r="I25" s="31"/>
      <c r="J25" s="175"/>
      <c r="K25" s="176"/>
      <c r="L25" s="176"/>
      <c r="M25" s="176"/>
      <c r="N25" s="176"/>
      <c r="O25" s="176"/>
      <c r="P25" s="176"/>
      <c r="Q25" s="177"/>
      <c r="R25" s="31"/>
      <c r="S25" s="31"/>
      <c r="T25" s="31"/>
      <c r="U25" s="31"/>
      <c r="V25" s="31"/>
    </row>
    <row r="26" spans="1:22" ht="11.4" customHeight="1" x14ac:dyDescent="0.3">
      <c r="A26" s="168" t="s">
        <v>94</v>
      </c>
      <c r="B26" s="168" t="s">
        <v>87</v>
      </c>
      <c r="C26" s="30" t="s">
        <v>88</v>
      </c>
      <c r="D26" s="31"/>
      <c r="E26" s="31"/>
      <c r="F26" s="31"/>
      <c r="G26" s="31"/>
      <c r="H26" s="31"/>
      <c r="I26" s="31"/>
      <c r="J26" s="31"/>
      <c r="K26" s="31"/>
      <c r="L26" s="31"/>
      <c r="M26" s="31"/>
      <c r="N26" s="31"/>
      <c r="O26" s="31"/>
      <c r="P26" s="31"/>
      <c r="Q26" s="31"/>
      <c r="R26" s="31"/>
      <c r="S26" s="31"/>
      <c r="T26" s="31"/>
      <c r="U26" s="31"/>
      <c r="V26" s="31"/>
    </row>
    <row r="27" spans="1:22" ht="11.4" customHeight="1" x14ac:dyDescent="0.3">
      <c r="A27" s="168"/>
      <c r="B27" s="168"/>
      <c r="C27" s="30" t="s">
        <v>89</v>
      </c>
      <c r="D27" s="31"/>
      <c r="E27" s="31"/>
      <c r="F27" s="31"/>
      <c r="G27" s="31"/>
      <c r="H27" s="31"/>
      <c r="I27" s="31"/>
      <c r="J27" s="31"/>
      <c r="K27" s="31"/>
      <c r="L27" s="31"/>
      <c r="M27" s="31"/>
      <c r="N27" s="31"/>
      <c r="O27" s="31"/>
      <c r="P27" s="31"/>
      <c r="Q27" s="31"/>
      <c r="R27" s="31"/>
      <c r="S27" s="31"/>
      <c r="T27" s="31"/>
      <c r="U27" s="31"/>
      <c r="V27" s="31"/>
    </row>
    <row r="28" spans="1:22" ht="11.4" customHeight="1" x14ac:dyDescent="0.3">
      <c r="A28" s="168"/>
      <c r="B28" s="168" t="s">
        <v>90</v>
      </c>
      <c r="C28" s="30" t="s">
        <v>88</v>
      </c>
      <c r="D28" s="31"/>
      <c r="E28" s="31"/>
      <c r="F28" s="178" t="s">
        <v>144</v>
      </c>
      <c r="G28" s="179"/>
      <c r="H28" s="179"/>
      <c r="I28" s="180"/>
      <c r="J28" s="215" t="s">
        <v>155</v>
      </c>
      <c r="K28" s="216"/>
      <c r="L28" s="216"/>
      <c r="M28" s="217"/>
      <c r="N28" s="31"/>
      <c r="O28" s="31"/>
      <c r="P28" s="31"/>
      <c r="Q28" s="31"/>
      <c r="R28" s="31"/>
      <c r="S28" s="31"/>
      <c r="T28" s="31"/>
      <c r="U28" s="31"/>
      <c r="V28" s="31"/>
    </row>
    <row r="29" spans="1:22" ht="11.4" customHeight="1" x14ac:dyDescent="0.3">
      <c r="A29" s="168"/>
      <c r="B29" s="168"/>
      <c r="C29" s="30" t="s">
        <v>89</v>
      </c>
      <c r="D29" s="31"/>
      <c r="E29" s="31"/>
      <c r="F29" s="181"/>
      <c r="G29" s="182"/>
      <c r="H29" s="182"/>
      <c r="I29" s="183"/>
      <c r="J29" s="218"/>
      <c r="K29" s="219"/>
      <c r="L29" s="219"/>
      <c r="M29" s="220"/>
      <c r="N29" s="31"/>
      <c r="O29" s="31"/>
      <c r="P29" s="31"/>
      <c r="Q29" s="31"/>
      <c r="R29" s="31"/>
      <c r="S29" s="31"/>
      <c r="T29" s="31"/>
      <c r="U29" s="31"/>
      <c r="V29" s="31"/>
    </row>
    <row r="30" spans="1:22" ht="11.4" customHeight="1" x14ac:dyDescent="0.3">
      <c r="A30" s="168" t="s">
        <v>95</v>
      </c>
      <c r="B30" s="168" t="s">
        <v>87</v>
      </c>
      <c r="C30" s="30" t="s">
        <v>88</v>
      </c>
      <c r="D30" s="31"/>
      <c r="E30" s="206" t="s">
        <v>124</v>
      </c>
      <c r="F30" s="207"/>
      <c r="G30" s="207"/>
      <c r="H30" s="207"/>
      <c r="I30" s="207"/>
      <c r="J30" s="208"/>
      <c r="K30" s="215" t="s">
        <v>145</v>
      </c>
      <c r="L30" s="216"/>
      <c r="M30" s="216"/>
      <c r="N30" s="217"/>
      <c r="O30" s="215" t="s">
        <v>126</v>
      </c>
      <c r="P30" s="216"/>
      <c r="Q30" s="216"/>
      <c r="R30" s="217"/>
      <c r="S30" s="31"/>
      <c r="T30" s="31"/>
      <c r="U30" s="31"/>
      <c r="V30" s="31"/>
    </row>
    <row r="31" spans="1:22" ht="11.4" customHeight="1" x14ac:dyDescent="0.3">
      <c r="A31" s="168"/>
      <c r="B31" s="168"/>
      <c r="C31" s="30" t="s">
        <v>89</v>
      </c>
      <c r="D31" s="31"/>
      <c r="E31" s="209"/>
      <c r="F31" s="210"/>
      <c r="G31" s="210"/>
      <c r="H31" s="210"/>
      <c r="I31" s="210"/>
      <c r="J31" s="211"/>
      <c r="K31" s="218"/>
      <c r="L31" s="219"/>
      <c r="M31" s="219"/>
      <c r="N31" s="220"/>
      <c r="O31" s="218"/>
      <c r="P31" s="219"/>
      <c r="Q31" s="219"/>
      <c r="R31" s="220"/>
      <c r="S31" s="31"/>
      <c r="T31" s="31"/>
      <c r="U31" s="31"/>
      <c r="V31" s="31"/>
    </row>
    <row r="32" spans="1:22" ht="11.4" customHeight="1" x14ac:dyDescent="0.3">
      <c r="A32" s="168"/>
      <c r="B32" s="168" t="s">
        <v>90</v>
      </c>
      <c r="C32" s="30" t="s">
        <v>88</v>
      </c>
      <c r="D32" s="31"/>
      <c r="E32" s="209"/>
      <c r="F32" s="210"/>
      <c r="G32" s="210"/>
      <c r="H32" s="210"/>
      <c r="I32" s="210"/>
      <c r="J32" s="211"/>
      <c r="K32" s="218"/>
      <c r="L32" s="219"/>
      <c r="M32" s="219"/>
      <c r="N32" s="220"/>
      <c r="O32" s="218"/>
      <c r="P32" s="219"/>
      <c r="Q32" s="219"/>
      <c r="R32" s="220"/>
      <c r="S32" s="31"/>
      <c r="T32" s="31"/>
      <c r="U32" s="31"/>
      <c r="V32" s="31"/>
    </row>
    <row r="33" spans="1:22" ht="11.4" customHeight="1" x14ac:dyDescent="0.3">
      <c r="A33" s="168"/>
      <c r="B33" s="168"/>
      <c r="C33" s="30" t="s">
        <v>89</v>
      </c>
      <c r="D33" s="31"/>
      <c r="E33" s="212"/>
      <c r="F33" s="213"/>
      <c r="G33" s="213"/>
      <c r="H33" s="213"/>
      <c r="I33" s="213"/>
      <c r="J33" s="214"/>
      <c r="K33" s="221"/>
      <c r="L33" s="222"/>
      <c r="M33" s="222"/>
      <c r="N33" s="223"/>
      <c r="O33" s="221"/>
      <c r="P33" s="222"/>
      <c r="Q33" s="222"/>
      <c r="R33" s="223"/>
      <c r="S33" s="31"/>
      <c r="T33" s="31"/>
      <c r="U33" s="31"/>
      <c r="V33" s="31"/>
    </row>
    <row r="34" spans="1:22" ht="11.4" customHeight="1" x14ac:dyDescent="0.3">
      <c r="A34" s="168" t="s">
        <v>119</v>
      </c>
      <c r="B34" s="168" t="s">
        <v>87</v>
      </c>
      <c r="C34" s="30" t="s">
        <v>88</v>
      </c>
      <c r="D34" s="197" t="s">
        <v>156</v>
      </c>
      <c r="E34" s="31"/>
      <c r="F34" s="31"/>
      <c r="G34" s="31"/>
      <c r="H34" s="31"/>
      <c r="I34" s="31"/>
      <c r="J34" s="31"/>
      <c r="K34" s="31"/>
      <c r="L34" s="31"/>
      <c r="M34" s="31"/>
      <c r="N34" s="31"/>
      <c r="O34" s="31"/>
      <c r="P34" s="31"/>
      <c r="Q34" s="31"/>
      <c r="R34" s="31"/>
      <c r="S34" s="31"/>
      <c r="T34" s="31"/>
      <c r="U34" s="31"/>
      <c r="V34" s="31"/>
    </row>
    <row r="35" spans="1:22" ht="11.4" customHeight="1" x14ac:dyDescent="0.3">
      <c r="A35" s="168"/>
      <c r="B35" s="168"/>
      <c r="C35" s="30" t="s">
        <v>89</v>
      </c>
      <c r="D35" s="200"/>
      <c r="E35" s="31"/>
      <c r="F35" s="31"/>
      <c r="G35" s="31"/>
      <c r="H35" s="31"/>
      <c r="I35" s="31"/>
      <c r="J35" s="31"/>
      <c r="K35" s="31"/>
      <c r="L35" s="31"/>
      <c r="M35" s="31"/>
      <c r="N35" s="31"/>
      <c r="O35" s="31"/>
      <c r="P35" s="31"/>
      <c r="Q35" s="31"/>
      <c r="R35" s="31"/>
      <c r="S35" s="31"/>
      <c r="T35" s="31"/>
      <c r="U35" s="31"/>
      <c r="V35" s="31"/>
    </row>
    <row r="36" spans="1:22" ht="11.4" customHeight="1" x14ac:dyDescent="0.3">
      <c r="A36" s="168"/>
      <c r="B36" s="168" t="s">
        <v>90</v>
      </c>
      <c r="C36" s="30" t="s">
        <v>88</v>
      </c>
      <c r="D36" s="200"/>
      <c r="E36" s="31"/>
      <c r="F36" s="31"/>
      <c r="G36" s="31"/>
      <c r="H36" s="31"/>
      <c r="I36" s="31"/>
      <c r="J36" s="31"/>
      <c r="K36" s="31"/>
      <c r="L36" s="31"/>
      <c r="M36" s="31"/>
      <c r="N36" s="31"/>
      <c r="O36" s="31"/>
      <c r="P36" s="31"/>
      <c r="Q36" s="31"/>
      <c r="R36" s="31"/>
      <c r="S36" s="31"/>
      <c r="T36" s="31"/>
      <c r="U36" s="31"/>
      <c r="V36" s="31"/>
    </row>
    <row r="37" spans="1:22" ht="11.4" customHeight="1" x14ac:dyDescent="0.3">
      <c r="A37" s="168"/>
      <c r="B37" s="168"/>
      <c r="C37" s="30" t="s">
        <v>89</v>
      </c>
      <c r="D37" s="203"/>
      <c r="E37" s="31"/>
      <c r="F37" s="31"/>
      <c r="G37" s="31"/>
      <c r="H37" s="31"/>
      <c r="I37" s="31"/>
      <c r="J37" s="31"/>
      <c r="K37" s="31"/>
      <c r="L37" s="31"/>
      <c r="M37" s="31"/>
      <c r="N37" s="31"/>
      <c r="O37" s="31"/>
      <c r="P37" s="31"/>
      <c r="Q37" s="31"/>
      <c r="R37" s="31"/>
      <c r="S37" s="31"/>
      <c r="T37" s="31"/>
      <c r="U37" s="31"/>
      <c r="V37" s="31"/>
    </row>
    <row r="39" spans="1:22" ht="63.6" customHeight="1" x14ac:dyDescent="0.3">
      <c r="A39" s="224" t="s">
        <v>149</v>
      </c>
      <c r="B39" s="224"/>
      <c r="C39" s="224"/>
      <c r="D39" s="224"/>
      <c r="E39" s="224"/>
      <c r="F39" s="224"/>
      <c r="G39" s="224"/>
      <c r="H39" s="224"/>
      <c r="I39" s="224"/>
      <c r="J39" s="224"/>
      <c r="K39" s="224"/>
      <c r="L39" s="224"/>
      <c r="M39" s="224"/>
      <c r="N39" s="224"/>
      <c r="O39" s="224"/>
      <c r="P39" s="224"/>
      <c r="Q39" s="224"/>
      <c r="R39" s="224"/>
      <c r="S39" s="224"/>
      <c r="T39" s="224"/>
      <c r="U39" s="224"/>
      <c r="V39" s="224"/>
    </row>
    <row r="40" spans="1:22" ht="49.8" customHeight="1" x14ac:dyDescent="0.3">
      <c r="A40" s="196" t="s">
        <v>148</v>
      </c>
      <c r="B40" s="196"/>
      <c r="C40" s="196"/>
      <c r="D40" s="196"/>
      <c r="E40" s="196"/>
      <c r="F40" s="196"/>
      <c r="G40" s="196"/>
      <c r="H40" s="196"/>
      <c r="I40" s="196"/>
      <c r="J40" s="196"/>
      <c r="K40" s="196"/>
      <c r="L40" s="196"/>
      <c r="M40" s="196"/>
      <c r="N40" s="196"/>
      <c r="O40" s="196"/>
      <c r="P40" s="196"/>
      <c r="Q40" s="196"/>
      <c r="R40" s="196"/>
      <c r="S40" s="196"/>
      <c r="T40" s="196"/>
      <c r="U40" s="196"/>
      <c r="V40" s="196"/>
    </row>
    <row r="41" spans="1:22" ht="15.6" x14ac:dyDescent="0.3">
      <c r="A41" s="32"/>
      <c r="B41" s="32"/>
      <c r="C41" s="32"/>
      <c r="D41" s="33"/>
      <c r="E41" s="33"/>
      <c r="F41" s="34"/>
      <c r="G41" s="33"/>
      <c r="H41" s="33"/>
      <c r="I41" s="33"/>
      <c r="J41" s="33"/>
      <c r="K41" s="33"/>
      <c r="L41" s="33"/>
      <c r="M41" s="33"/>
      <c r="N41" s="33"/>
      <c r="O41" s="33"/>
      <c r="P41" s="33"/>
      <c r="Q41" s="33"/>
      <c r="R41" s="33"/>
    </row>
    <row r="42" spans="1:22" ht="15.6" customHeight="1" x14ac:dyDescent="0.3">
      <c r="A42" s="35"/>
      <c r="B42" s="36"/>
      <c r="C42" s="36"/>
      <c r="D42" s="37"/>
      <c r="E42" s="37"/>
      <c r="F42" s="37"/>
      <c r="G42" s="37"/>
      <c r="H42" s="37"/>
      <c r="I42" s="37"/>
      <c r="J42" s="184" t="s">
        <v>99</v>
      </c>
      <c r="K42" s="184"/>
      <c r="L42" s="184"/>
      <c r="M42" s="184"/>
      <c r="N42" s="184"/>
      <c r="O42" s="184"/>
      <c r="P42" s="184"/>
      <c r="Q42" s="184"/>
      <c r="R42" s="184"/>
    </row>
    <row r="43" spans="1:22" ht="15.6" x14ac:dyDescent="0.3">
      <c r="A43" s="38"/>
      <c r="B43" s="37"/>
      <c r="C43" s="37"/>
      <c r="D43" s="38"/>
      <c r="E43" s="37"/>
      <c r="F43" s="38"/>
      <c r="G43" s="37"/>
      <c r="H43" s="37"/>
      <c r="I43" s="37"/>
      <c r="J43" s="185" t="s">
        <v>77</v>
      </c>
      <c r="K43" s="185"/>
      <c r="L43" s="185"/>
      <c r="M43" s="185"/>
      <c r="N43" s="185"/>
      <c r="O43" s="185"/>
      <c r="P43" s="185"/>
      <c r="Q43" s="185"/>
      <c r="R43" s="185"/>
    </row>
    <row r="46" spans="1:22" ht="15.6" x14ac:dyDescent="0.3">
      <c r="L46" s="39"/>
    </row>
    <row r="47" spans="1:22" ht="15.6" x14ac:dyDescent="0.3">
      <c r="J47" s="186" t="s">
        <v>97</v>
      </c>
      <c r="K47" s="186"/>
      <c r="L47" s="186"/>
      <c r="M47" s="186"/>
      <c r="N47" s="186"/>
      <c r="O47" s="186"/>
      <c r="P47" s="186"/>
      <c r="Q47" s="186"/>
      <c r="R47" s="186"/>
    </row>
    <row r="48" spans="1:22" ht="15.6" x14ac:dyDescent="0.3">
      <c r="N48" s="187"/>
      <c r="O48" s="187"/>
      <c r="P48" s="187"/>
      <c r="Q48" s="187"/>
      <c r="R48" s="187"/>
    </row>
  </sheetData>
  <mergeCells count="55">
    <mergeCell ref="A1:H1"/>
    <mergeCell ref="A2:H2"/>
    <mergeCell ref="A4:Q4"/>
    <mergeCell ref="A5:Q5"/>
    <mergeCell ref="K2:T2"/>
    <mergeCell ref="K1:T1"/>
    <mergeCell ref="A6:Q6"/>
    <mergeCell ref="A7:B7"/>
    <mergeCell ref="C7:C9"/>
    <mergeCell ref="E7:I7"/>
    <mergeCell ref="J7:M7"/>
    <mergeCell ref="N7:Q7"/>
    <mergeCell ref="R7:V7"/>
    <mergeCell ref="A8:B8"/>
    <mergeCell ref="A9:B9"/>
    <mergeCell ref="A10:A13"/>
    <mergeCell ref="B10:B11"/>
    <mergeCell ref="B12:B13"/>
    <mergeCell ref="F12:I13"/>
    <mergeCell ref="B24:B25"/>
    <mergeCell ref="E20:I21"/>
    <mergeCell ref="J20:N21"/>
    <mergeCell ref="A40:V40"/>
    <mergeCell ref="B26:B27"/>
    <mergeCell ref="B28:B29"/>
    <mergeCell ref="B30:B31"/>
    <mergeCell ref="E30:J33"/>
    <mergeCell ref="J28:M29"/>
    <mergeCell ref="F28:I29"/>
    <mergeCell ref="D34:D37"/>
    <mergeCell ref="K30:N33"/>
    <mergeCell ref="B32:B33"/>
    <mergeCell ref="B34:B35"/>
    <mergeCell ref="B36:B37"/>
    <mergeCell ref="J42:R42"/>
    <mergeCell ref="J43:R43"/>
    <mergeCell ref="J47:R47"/>
    <mergeCell ref="N48:R48"/>
    <mergeCell ref="O30:R33"/>
    <mergeCell ref="O14:Q17"/>
    <mergeCell ref="J22:Q25"/>
    <mergeCell ref="A39:V39"/>
    <mergeCell ref="E16:H17"/>
    <mergeCell ref="I16:N17"/>
    <mergeCell ref="A34:A37"/>
    <mergeCell ref="A26:A29"/>
    <mergeCell ref="A30:A33"/>
    <mergeCell ref="A22:A25"/>
    <mergeCell ref="A14:A17"/>
    <mergeCell ref="B14:B15"/>
    <mergeCell ref="B16:B17"/>
    <mergeCell ref="A18:A21"/>
    <mergeCell ref="B18:B19"/>
    <mergeCell ref="B20:B21"/>
    <mergeCell ref="B22:B23"/>
  </mergeCells>
  <pageMargins left="0.7" right="0.7" top="0.18" bottom="0.17" header="0.3" footer="0.2"/>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topLeftCell="A4" zoomScale="110" zoomScaleNormal="110" workbookViewId="0">
      <selection activeCell="D23" sqref="D23"/>
    </sheetView>
  </sheetViews>
  <sheetFormatPr defaultRowHeight="14.4" x14ac:dyDescent="0.3"/>
  <cols>
    <col min="1" max="1" width="7.6640625" customWidth="1"/>
    <col min="2" max="2" width="6" customWidth="1"/>
    <col min="3" max="3" width="4.5546875" customWidth="1"/>
    <col min="4" max="4" width="8.21875" customWidth="1"/>
    <col min="5" max="17" width="5.21875" customWidth="1"/>
  </cols>
  <sheetData>
    <row r="1" spans="1:17" x14ac:dyDescent="0.3">
      <c r="A1" s="302" t="s">
        <v>75</v>
      </c>
      <c r="B1" s="302"/>
      <c r="C1" s="302"/>
      <c r="D1" s="302"/>
      <c r="E1" s="302"/>
      <c r="F1" s="302"/>
      <c r="G1" s="302"/>
      <c r="H1" s="302"/>
      <c r="I1" s="70"/>
      <c r="J1" s="70"/>
      <c r="K1" s="303" t="s">
        <v>76</v>
      </c>
      <c r="L1" s="303"/>
      <c r="M1" s="303"/>
      <c r="N1" s="303"/>
      <c r="O1" s="303"/>
      <c r="P1" s="303"/>
      <c r="Q1" s="303"/>
    </row>
    <row r="2" spans="1:17" x14ac:dyDescent="0.3">
      <c r="A2" s="304" t="s">
        <v>77</v>
      </c>
      <c r="B2" s="304"/>
      <c r="C2" s="304"/>
      <c r="D2" s="304"/>
      <c r="E2" s="304"/>
      <c r="F2" s="304"/>
      <c r="G2" s="304"/>
      <c r="H2" s="304"/>
      <c r="I2" s="70"/>
      <c r="J2" s="70"/>
      <c r="K2" s="305" t="s">
        <v>166</v>
      </c>
      <c r="L2" s="305"/>
      <c r="M2" s="305"/>
      <c r="N2" s="305"/>
      <c r="O2" s="305"/>
      <c r="P2" s="305"/>
      <c r="Q2" s="305"/>
    </row>
    <row r="3" spans="1:17" ht="3.75" customHeight="1" x14ac:dyDescent="0.3">
      <c r="A3" s="24"/>
      <c r="B3" s="25"/>
      <c r="C3" s="25"/>
      <c r="D3" s="24"/>
      <c r="E3" s="24"/>
      <c r="F3" s="24"/>
      <c r="G3" s="24"/>
      <c r="H3" s="24"/>
      <c r="I3" s="24"/>
      <c r="J3" s="24"/>
      <c r="K3" s="24"/>
      <c r="L3" s="24"/>
      <c r="M3" s="26"/>
      <c r="N3" s="24"/>
      <c r="O3" s="24"/>
      <c r="P3" s="24"/>
      <c r="Q3" s="24"/>
    </row>
    <row r="4" spans="1:17" ht="17.399999999999999" x14ac:dyDescent="0.3">
      <c r="A4" s="163" t="s">
        <v>98</v>
      </c>
      <c r="B4" s="163"/>
      <c r="C4" s="163"/>
      <c r="D4" s="163"/>
      <c r="E4" s="163"/>
      <c r="F4" s="163"/>
      <c r="G4" s="163"/>
      <c r="H4" s="163"/>
      <c r="I4" s="163"/>
      <c r="J4" s="163"/>
      <c r="K4" s="163"/>
      <c r="L4" s="163"/>
      <c r="M4" s="163"/>
      <c r="N4" s="163"/>
      <c r="O4" s="163"/>
      <c r="P4" s="163"/>
      <c r="Q4" s="163"/>
    </row>
    <row r="5" spans="1:17" ht="17.399999999999999" x14ac:dyDescent="0.3">
      <c r="A5" s="163" t="s">
        <v>142</v>
      </c>
      <c r="B5" s="163"/>
      <c r="C5" s="163"/>
      <c r="D5" s="163"/>
      <c r="E5" s="163"/>
      <c r="F5" s="163"/>
      <c r="G5" s="163"/>
      <c r="H5" s="163"/>
      <c r="I5" s="163"/>
      <c r="J5" s="163"/>
      <c r="K5" s="163"/>
      <c r="L5" s="163"/>
      <c r="M5" s="163"/>
      <c r="N5" s="163"/>
      <c r="O5" s="163"/>
      <c r="P5" s="163"/>
      <c r="Q5" s="163"/>
    </row>
    <row r="6" spans="1:17" x14ac:dyDescent="0.3">
      <c r="A6" s="159" t="s">
        <v>118</v>
      </c>
      <c r="B6" s="159"/>
      <c r="C6" s="159"/>
      <c r="D6" s="159"/>
      <c r="E6" s="159"/>
      <c r="F6" s="159"/>
      <c r="G6" s="159"/>
      <c r="H6" s="159"/>
      <c r="I6" s="159"/>
      <c r="J6" s="159"/>
      <c r="K6" s="159"/>
      <c r="L6" s="159"/>
      <c r="M6" s="159"/>
      <c r="N6" s="159"/>
      <c r="O6" s="159"/>
      <c r="P6" s="159"/>
      <c r="Q6" s="159"/>
    </row>
    <row r="7" spans="1:17" ht="16.5" customHeight="1" x14ac:dyDescent="0.3">
      <c r="A7" s="160" t="s">
        <v>79</v>
      </c>
      <c r="B7" s="160"/>
      <c r="C7" s="160" t="s">
        <v>80</v>
      </c>
      <c r="D7" s="63" t="s">
        <v>120</v>
      </c>
      <c r="E7" s="301" t="s">
        <v>81</v>
      </c>
      <c r="F7" s="301"/>
      <c r="G7" s="64" t="s">
        <v>82</v>
      </c>
      <c r="H7" s="64"/>
      <c r="I7" s="161" t="s">
        <v>83</v>
      </c>
      <c r="J7" s="161"/>
      <c r="K7" s="161"/>
      <c r="L7" s="161"/>
      <c r="M7" s="195" t="s">
        <v>117</v>
      </c>
      <c r="N7" s="195"/>
      <c r="O7" s="195"/>
      <c r="P7" s="195"/>
      <c r="Q7" s="195"/>
    </row>
    <row r="8" spans="1:17" ht="27" customHeight="1" x14ac:dyDescent="0.3">
      <c r="A8" s="160" t="s">
        <v>84</v>
      </c>
      <c r="B8" s="160"/>
      <c r="C8" s="160"/>
      <c r="D8" s="66" t="s">
        <v>100</v>
      </c>
      <c r="E8" s="66" t="s">
        <v>101</v>
      </c>
      <c r="F8" s="66" t="s">
        <v>102</v>
      </c>
      <c r="G8" s="66" t="s">
        <v>108</v>
      </c>
      <c r="H8" s="67" t="s">
        <v>109</v>
      </c>
      <c r="I8" s="66" t="s">
        <v>110</v>
      </c>
      <c r="J8" s="66" t="s">
        <v>111</v>
      </c>
      <c r="K8" s="66" t="s">
        <v>112</v>
      </c>
      <c r="L8" s="66" t="s">
        <v>113</v>
      </c>
      <c r="M8" s="68" t="s">
        <v>114</v>
      </c>
      <c r="N8" s="67" t="s">
        <v>115</v>
      </c>
      <c r="O8" s="67" t="s">
        <v>103</v>
      </c>
      <c r="P8" s="67" t="s">
        <v>104</v>
      </c>
      <c r="Q8" s="67" t="s">
        <v>116</v>
      </c>
    </row>
    <row r="9" spans="1:17" ht="12.75" customHeight="1" x14ac:dyDescent="0.3">
      <c r="A9" s="160" t="s">
        <v>85</v>
      </c>
      <c r="B9" s="160"/>
      <c r="C9" s="160"/>
      <c r="D9" s="65">
        <v>1</v>
      </c>
      <c r="E9" s="65">
        <v>2</v>
      </c>
      <c r="F9" s="65">
        <v>3</v>
      </c>
      <c r="G9" s="65">
        <v>4</v>
      </c>
      <c r="H9" s="65">
        <v>5</v>
      </c>
      <c r="I9" s="65">
        <v>6</v>
      </c>
      <c r="J9" s="65">
        <v>7</v>
      </c>
      <c r="K9" s="65">
        <v>8</v>
      </c>
      <c r="L9" s="65">
        <v>9</v>
      </c>
      <c r="M9" s="65">
        <v>10</v>
      </c>
      <c r="N9" s="65">
        <v>11</v>
      </c>
      <c r="O9" s="65">
        <v>12</v>
      </c>
      <c r="P9" s="65">
        <v>13</v>
      </c>
      <c r="Q9" s="65">
        <v>14</v>
      </c>
    </row>
    <row r="10" spans="1:17" ht="11.4" customHeight="1" x14ac:dyDescent="0.3">
      <c r="A10" s="168" t="s">
        <v>86</v>
      </c>
      <c r="B10" s="168" t="s">
        <v>87</v>
      </c>
      <c r="C10" s="30" t="s">
        <v>88</v>
      </c>
      <c r="D10" s="69"/>
      <c r="E10" s="69"/>
      <c r="F10" s="69"/>
      <c r="G10" s="69"/>
      <c r="H10" s="262" t="s">
        <v>158</v>
      </c>
      <c r="I10" s="249" t="s">
        <v>150</v>
      </c>
      <c r="J10" s="250"/>
      <c r="K10" s="250"/>
      <c r="L10" s="250"/>
      <c r="M10" s="250"/>
      <c r="N10" s="250"/>
      <c r="O10" s="250"/>
      <c r="P10" s="251"/>
      <c r="Q10" s="69"/>
    </row>
    <row r="11" spans="1:17" ht="11.4" customHeight="1" x14ac:dyDescent="0.3">
      <c r="A11" s="168"/>
      <c r="B11" s="168"/>
      <c r="C11" s="30" t="s">
        <v>89</v>
      </c>
      <c r="D11" s="69"/>
      <c r="E11" s="69"/>
      <c r="F11" s="69"/>
      <c r="G11" s="69"/>
      <c r="H11" s="263"/>
      <c r="I11" s="252"/>
      <c r="J11" s="253"/>
      <c r="K11" s="253"/>
      <c r="L11" s="253"/>
      <c r="M11" s="253"/>
      <c r="N11" s="253"/>
      <c r="O11" s="253"/>
      <c r="P11" s="254"/>
      <c r="Q11" s="69"/>
    </row>
    <row r="12" spans="1:17" ht="18" customHeight="1" x14ac:dyDescent="0.3">
      <c r="A12" s="168"/>
      <c r="B12" s="168" t="s">
        <v>90</v>
      </c>
      <c r="C12" s="30" t="s">
        <v>88</v>
      </c>
      <c r="D12" s="69"/>
      <c r="E12" s="69"/>
      <c r="F12" s="277" t="s">
        <v>165</v>
      </c>
      <c r="G12" s="69"/>
      <c r="H12" s="263"/>
      <c r="I12" s="252"/>
      <c r="J12" s="253"/>
      <c r="K12" s="253"/>
      <c r="L12" s="253"/>
      <c r="M12" s="253"/>
      <c r="N12" s="253"/>
      <c r="O12" s="253"/>
      <c r="P12" s="254"/>
      <c r="Q12" s="69"/>
    </row>
    <row r="13" spans="1:17" ht="15.6" customHeight="1" x14ac:dyDescent="0.3">
      <c r="A13" s="168"/>
      <c r="B13" s="168"/>
      <c r="C13" s="30" t="s">
        <v>89</v>
      </c>
      <c r="D13" s="69"/>
      <c r="E13" s="69"/>
      <c r="F13" s="280"/>
      <c r="G13" s="69"/>
      <c r="H13" s="264"/>
      <c r="I13" s="255"/>
      <c r="J13" s="256"/>
      <c r="K13" s="256"/>
      <c r="L13" s="256"/>
      <c r="M13" s="256"/>
      <c r="N13" s="256"/>
      <c r="O13" s="256"/>
      <c r="P13" s="257"/>
      <c r="Q13" s="69"/>
    </row>
    <row r="14" spans="1:17" ht="11.4" customHeight="1" x14ac:dyDescent="0.3">
      <c r="A14" s="168" t="s">
        <v>91</v>
      </c>
      <c r="B14" s="168" t="s">
        <v>87</v>
      </c>
      <c r="C14" s="30" t="s">
        <v>88</v>
      </c>
      <c r="D14" s="69"/>
      <c r="E14" s="69"/>
      <c r="F14" s="69"/>
      <c r="G14" s="69"/>
      <c r="H14" s="277" t="s">
        <v>144</v>
      </c>
      <c r="I14" s="278"/>
      <c r="J14" s="279"/>
      <c r="K14" s="265" t="s">
        <v>155</v>
      </c>
      <c r="L14" s="266"/>
      <c r="M14" s="275"/>
      <c r="N14" s="269" t="s">
        <v>151</v>
      </c>
      <c r="O14" s="270"/>
      <c r="P14" s="270"/>
      <c r="Q14" s="69"/>
    </row>
    <row r="15" spans="1:17" ht="11.4" customHeight="1" x14ac:dyDescent="0.3">
      <c r="A15" s="168"/>
      <c r="B15" s="168"/>
      <c r="C15" s="30" t="s">
        <v>89</v>
      </c>
      <c r="D15" s="69"/>
      <c r="E15" s="69"/>
      <c r="F15" s="69"/>
      <c r="G15" s="69"/>
      <c r="H15" s="280"/>
      <c r="I15" s="281"/>
      <c r="J15" s="282"/>
      <c r="K15" s="267"/>
      <c r="L15" s="268"/>
      <c r="M15" s="276"/>
      <c r="N15" s="271"/>
      <c r="O15" s="272"/>
      <c r="P15" s="272"/>
      <c r="Q15" s="69"/>
    </row>
    <row r="16" spans="1:17" ht="11.4" customHeight="1" x14ac:dyDescent="0.3">
      <c r="A16" s="168"/>
      <c r="B16" s="168" t="s">
        <v>90</v>
      </c>
      <c r="C16" s="30" t="s">
        <v>88</v>
      </c>
      <c r="D16" s="69"/>
      <c r="E16" s="258" t="s">
        <v>162</v>
      </c>
      <c r="F16" s="259"/>
      <c r="G16" s="69"/>
      <c r="H16" s="237" t="s">
        <v>159</v>
      </c>
      <c r="I16" s="238"/>
      <c r="J16" s="238"/>
      <c r="K16" s="238"/>
      <c r="L16" s="239"/>
      <c r="M16" s="69"/>
      <c r="N16" s="271"/>
      <c r="O16" s="272"/>
      <c r="P16" s="272"/>
      <c r="Q16" s="69"/>
    </row>
    <row r="17" spans="1:17" ht="11.4" customHeight="1" x14ac:dyDescent="0.3">
      <c r="A17" s="168"/>
      <c r="B17" s="168"/>
      <c r="C17" s="30" t="s">
        <v>89</v>
      </c>
      <c r="D17" s="69"/>
      <c r="E17" s="260"/>
      <c r="F17" s="261"/>
      <c r="G17" s="69"/>
      <c r="H17" s="240"/>
      <c r="I17" s="241"/>
      <c r="J17" s="241"/>
      <c r="K17" s="241"/>
      <c r="L17" s="242"/>
      <c r="M17" s="69"/>
      <c r="N17" s="273"/>
      <c r="O17" s="274"/>
      <c r="P17" s="274"/>
      <c r="Q17" s="69"/>
    </row>
    <row r="18" spans="1:17" ht="11.4" customHeight="1" x14ac:dyDescent="0.3">
      <c r="A18" s="168" t="s">
        <v>92</v>
      </c>
      <c r="B18" s="168" t="s">
        <v>87</v>
      </c>
      <c r="C18" s="30" t="s">
        <v>88</v>
      </c>
      <c r="D18" s="69"/>
      <c r="E18" s="69"/>
      <c r="F18" s="69"/>
      <c r="G18" s="69"/>
      <c r="H18" s="258" t="s">
        <v>154</v>
      </c>
      <c r="I18" s="259"/>
      <c r="J18" s="243" t="s">
        <v>160</v>
      </c>
      <c r="K18" s="244"/>
      <c r="L18" s="244"/>
      <c r="M18" s="244"/>
      <c r="N18" s="244"/>
      <c r="O18" s="244"/>
      <c r="P18" s="245"/>
      <c r="Q18" s="69"/>
    </row>
    <row r="19" spans="1:17" ht="11.4" customHeight="1" x14ac:dyDescent="0.3">
      <c r="A19" s="168"/>
      <c r="B19" s="168"/>
      <c r="C19" s="30" t="s">
        <v>89</v>
      </c>
      <c r="D19" s="69"/>
      <c r="E19" s="69"/>
      <c r="F19" s="69"/>
      <c r="G19" s="69"/>
      <c r="H19" s="260"/>
      <c r="I19" s="261"/>
      <c r="J19" s="246"/>
      <c r="K19" s="247"/>
      <c r="L19" s="247"/>
      <c r="M19" s="247"/>
      <c r="N19" s="247"/>
      <c r="O19" s="247"/>
      <c r="P19" s="248"/>
      <c r="Q19" s="69"/>
    </row>
    <row r="20" spans="1:17" ht="11.4" customHeight="1" x14ac:dyDescent="0.3">
      <c r="A20" s="168"/>
      <c r="B20" s="168" t="s">
        <v>90</v>
      </c>
      <c r="C20" s="30" t="s">
        <v>88</v>
      </c>
      <c r="D20" s="69"/>
      <c r="E20" s="258" t="s">
        <v>154</v>
      </c>
      <c r="F20" s="259"/>
      <c r="G20" s="69"/>
      <c r="H20" s="237" t="s">
        <v>163</v>
      </c>
      <c r="I20" s="238"/>
      <c r="J20" s="238"/>
      <c r="K20" s="239"/>
      <c r="L20" s="243" t="s">
        <v>160</v>
      </c>
      <c r="M20" s="244"/>
      <c r="N20" s="244"/>
      <c r="O20" s="245"/>
      <c r="P20" s="69"/>
      <c r="Q20" s="69"/>
    </row>
    <row r="21" spans="1:17" ht="11.4" customHeight="1" x14ac:dyDescent="0.3">
      <c r="A21" s="168"/>
      <c r="B21" s="168"/>
      <c r="C21" s="30" t="s">
        <v>89</v>
      </c>
      <c r="D21" s="69"/>
      <c r="E21" s="260"/>
      <c r="F21" s="261"/>
      <c r="G21" s="69"/>
      <c r="H21" s="240"/>
      <c r="I21" s="241"/>
      <c r="J21" s="241"/>
      <c r="K21" s="242"/>
      <c r="L21" s="246"/>
      <c r="M21" s="247"/>
      <c r="N21" s="247"/>
      <c r="O21" s="248"/>
      <c r="P21" s="69"/>
      <c r="Q21" s="69"/>
    </row>
    <row r="22" spans="1:17" ht="11.4" customHeight="1" x14ac:dyDescent="0.3">
      <c r="A22" s="168" t="s">
        <v>93</v>
      </c>
      <c r="B22" s="168" t="s">
        <v>87</v>
      </c>
      <c r="C22" s="30" t="s">
        <v>88</v>
      </c>
      <c r="D22" s="69"/>
      <c r="E22" s="69"/>
      <c r="F22" s="69"/>
      <c r="G22" s="69"/>
      <c r="H22" s="277" t="s">
        <v>144</v>
      </c>
      <c r="I22" s="278"/>
      <c r="J22" s="279"/>
      <c r="K22" s="265" t="s">
        <v>155</v>
      </c>
      <c r="L22" s="266"/>
      <c r="M22" s="283" t="s">
        <v>161</v>
      </c>
      <c r="N22" s="284"/>
      <c r="O22" s="284"/>
      <c r="P22" s="285"/>
      <c r="Q22" s="69"/>
    </row>
    <row r="23" spans="1:17" ht="11.4" customHeight="1" x14ac:dyDescent="0.3">
      <c r="A23" s="168"/>
      <c r="B23" s="168"/>
      <c r="C23" s="30" t="s">
        <v>89</v>
      </c>
      <c r="D23" s="69"/>
      <c r="E23" s="69"/>
      <c r="F23" s="69"/>
      <c r="G23" s="69"/>
      <c r="H23" s="280"/>
      <c r="I23" s="281"/>
      <c r="J23" s="282"/>
      <c r="K23" s="267"/>
      <c r="L23" s="268"/>
      <c r="M23" s="286"/>
      <c r="N23" s="287"/>
      <c r="O23" s="287"/>
      <c r="P23" s="288"/>
      <c r="Q23" s="69"/>
    </row>
    <row r="24" spans="1:17" ht="11.4" customHeight="1" x14ac:dyDescent="0.3">
      <c r="A24" s="168"/>
      <c r="B24" s="168" t="s">
        <v>90</v>
      </c>
      <c r="C24" s="30" t="s">
        <v>88</v>
      </c>
      <c r="D24" s="69"/>
      <c r="E24" s="69"/>
      <c r="F24" s="69"/>
      <c r="G24" s="258" t="s">
        <v>157</v>
      </c>
      <c r="H24" s="289" t="s">
        <v>145</v>
      </c>
      <c r="I24" s="290"/>
      <c r="J24" s="290"/>
      <c r="K24" s="290"/>
      <c r="L24" s="290"/>
      <c r="M24" s="290"/>
      <c r="N24" s="290"/>
      <c r="O24" s="291"/>
      <c r="P24" s="69"/>
      <c r="Q24" s="69"/>
    </row>
    <row r="25" spans="1:17" ht="11.4" customHeight="1" x14ac:dyDescent="0.3">
      <c r="A25" s="168"/>
      <c r="B25" s="168"/>
      <c r="C25" s="30" t="s">
        <v>89</v>
      </c>
      <c r="D25" s="69"/>
      <c r="E25" s="69"/>
      <c r="F25" s="69"/>
      <c r="G25" s="260"/>
      <c r="H25" s="292"/>
      <c r="I25" s="293"/>
      <c r="J25" s="293"/>
      <c r="K25" s="293"/>
      <c r="L25" s="293"/>
      <c r="M25" s="293"/>
      <c r="N25" s="293"/>
      <c r="O25" s="294"/>
      <c r="P25" s="69"/>
      <c r="Q25" s="69"/>
    </row>
    <row r="26" spans="1:17" ht="11.4" customHeight="1" x14ac:dyDescent="0.3">
      <c r="A26" s="168" t="s">
        <v>94</v>
      </c>
      <c r="B26" s="168" t="s">
        <v>87</v>
      </c>
      <c r="C26" s="30" t="s">
        <v>88</v>
      </c>
      <c r="D26" s="69"/>
      <c r="E26" s="69"/>
      <c r="F26" s="69"/>
      <c r="G26" s="258" t="s">
        <v>157</v>
      </c>
      <c r="H26" s="69"/>
      <c r="I26" s="69"/>
      <c r="J26" s="69"/>
      <c r="K26" s="69"/>
      <c r="L26" s="69"/>
      <c r="M26" s="283" t="s">
        <v>161</v>
      </c>
      <c r="N26" s="284"/>
      <c r="O26" s="284"/>
      <c r="P26" s="285"/>
      <c r="Q26" s="69"/>
    </row>
    <row r="27" spans="1:17" ht="11.4" customHeight="1" x14ac:dyDescent="0.3">
      <c r="A27" s="168"/>
      <c r="B27" s="168"/>
      <c r="C27" s="30" t="s">
        <v>89</v>
      </c>
      <c r="D27" s="69"/>
      <c r="E27" s="69"/>
      <c r="F27" s="69"/>
      <c r="G27" s="260"/>
      <c r="H27" s="69"/>
      <c r="I27" s="69"/>
      <c r="J27" s="69"/>
      <c r="K27" s="69"/>
      <c r="L27" s="69"/>
      <c r="M27" s="286"/>
      <c r="N27" s="287"/>
      <c r="O27" s="287"/>
      <c r="P27" s="288"/>
      <c r="Q27" s="69"/>
    </row>
    <row r="28" spans="1:17" ht="11.4" customHeight="1" x14ac:dyDescent="0.3">
      <c r="A28" s="168"/>
      <c r="B28" s="168" t="s">
        <v>90</v>
      </c>
      <c r="C28" s="30" t="s">
        <v>88</v>
      </c>
      <c r="D28" s="69"/>
      <c r="E28" s="69"/>
      <c r="F28" s="277" t="s">
        <v>144</v>
      </c>
      <c r="G28" s="69"/>
      <c r="H28" s="69"/>
      <c r="I28" s="69"/>
      <c r="J28" s="69"/>
      <c r="K28" s="69"/>
      <c r="L28" s="69"/>
      <c r="M28" s="69"/>
      <c r="N28" s="69"/>
      <c r="O28" s="69"/>
      <c r="P28" s="69"/>
      <c r="Q28" s="69"/>
    </row>
    <row r="29" spans="1:17" ht="11.4" customHeight="1" x14ac:dyDescent="0.3">
      <c r="A29" s="168"/>
      <c r="B29" s="168"/>
      <c r="C29" s="30" t="s">
        <v>89</v>
      </c>
      <c r="D29" s="69"/>
      <c r="E29" s="69"/>
      <c r="F29" s="280"/>
      <c r="G29" s="69"/>
      <c r="H29" s="69"/>
      <c r="I29" s="69"/>
      <c r="J29" s="69"/>
      <c r="K29" s="69"/>
      <c r="L29" s="69"/>
      <c r="M29" s="69"/>
      <c r="N29" s="69"/>
      <c r="O29" s="69"/>
      <c r="P29" s="69"/>
      <c r="Q29" s="69"/>
    </row>
    <row r="30" spans="1:17" ht="11.4" customHeight="1" x14ac:dyDescent="0.3">
      <c r="A30" s="168" t="s">
        <v>95</v>
      </c>
      <c r="B30" s="168" t="s">
        <v>87</v>
      </c>
      <c r="C30" s="30" t="s">
        <v>88</v>
      </c>
      <c r="D30" s="69"/>
      <c r="E30" s="295" t="s">
        <v>124</v>
      </c>
      <c r="F30" s="69"/>
      <c r="G30" s="258" t="s">
        <v>157</v>
      </c>
      <c r="H30" s="69"/>
      <c r="I30" s="69"/>
      <c r="J30" s="69"/>
      <c r="K30" s="69"/>
      <c r="L30" s="69"/>
      <c r="M30" s="69"/>
      <c r="N30" s="69"/>
      <c r="O30" s="69"/>
      <c r="P30" s="69"/>
      <c r="Q30" s="69"/>
    </row>
    <row r="31" spans="1:17" ht="11.4" customHeight="1" x14ac:dyDescent="0.3">
      <c r="A31" s="168"/>
      <c r="B31" s="168"/>
      <c r="C31" s="30" t="s">
        <v>89</v>
      </c>
      <c r="D31" s="69"/>
      <c r="E31" s="296"/>
      <c r="F31" s="69"/>
      <c r="G31" s="260"/>
      <c r="H31" s="69"/>
      <c r="I31" s="69"/>
      <c r="J31" s="69"/>
      <c r="K31" s="69"/>
      <c r="L31" s="69"/>
      <c r="M31" s="69"/>
      <c r="N31" s="69"/>
      <c r="O31" s="69"/>
      <c r="P31" s="69"/>
      <c r="Q31" s="69"/>
    </row>
    <row r="32" spans="1:17" ht="11.4" customHeight="1" x14ac:dyDescent="0.3">
      <c r="A32" s="168"/>
      <c r="B32" s="168" t="s">
        <v>90</v>
      </c>
      <c r="C32" s="30" t="s">
        <v>88</v>
      </c>
      <c r="D32" s="69"/>
      <c r="E32" s="296"/>
      <c r="F32" s="69"/>
      <c r="G32" s="69"/>
      <c r="H32" s="69"/>
      <c r="I32" s="69"/>
      <c r="J32" s="69"/>
      <c r="K32" s="69"/>
      <c r="L32" s="69"/>
      <c r="M32" s="69"/>
      <c r="N32" s="69"/>
      <c r="O32" s="69"/>
      <c r="P32" s="69"/>
      <c r="Q32" s="69"/>
    </row>
    <row r="33" spans="1:17" ht="11.4" customHeight="1" x14ac:dyDescent="0.3">
      <c r="A33" s="168"/>
      <c r="B33" s="168"/>
      <c r="C33" s="30" t="s">
        <v>89</v>
      </c>
      <c r="D33" s="69"/>
      <c r="E33" s="297"/>
      <c r="F33" s="69"/>
      <c r="G33" s="69"/>
      <c r="H33" s="69"/>
      <c r="I33" s="69"/>
      <c r="J33" s="69"/>
      <c r="K33" s="69"/>
      <c r="L33" s="69"/>
      <c r="M33" s="69"/>
      <c r="N33" s="69"/>
      <c r="O33" s="69"/>
      <c r="P33" s="69"/>
      <c r="Q33" s="69"/>
    </row>
    <row r="34" spans="1:17" ht="11.4" customHeight="1" x14ac:dyDescent="0.3">
      <c r="A34" s="168" t="s">
        <v>119</v>
      </c>
      <c r="B34" s="168" t="s">
        <v>87</v>
      </c>
      <c r="C34" s="30" t="s">
        <v>88</v>
      </c>
      <c r="D34" s="298" t="s">
        <v>164</v>
      </c>
      <c r="E34" s="69"/>
      <c r="F34" s="69"/>
      <c r="G34" s="69"/>
      <c r="H34" s="69"/>
      <c r="I34" s="69"/>
      <c r="J34" s="69"/>
      <c r="K34" s="69"/>
      <c r="L34" s="69"/>
      <c r="M34" s="69"/>
      <c r="N34" s="69"/>
      <c r="O34" s="69"/>
      <c r="P34" s="69"/>
      <c r="Q34" s="69"/>
    </row>
    <row r="35" spans="1:17" ht="11.4" customHeight="1" x14ac:dyDescent="0.3">
      <c r="A35" s="168"/>
      <c r="B35" s="168"/>
      <c r="C35" s="30" t="s">
        <v>89</v>
      </c>
      <c r="D35" s="299"/>
      <c r="E35" s="69"/>
      <c r="F35" s="69"/>
      <c r="G35" s="69"/>
      <c r="H35" s="69"/>
      <c r="I35" s="69"/>
      <c r="J35" s="69"/>
      <c r="K35" s="69"/>
      <c r="L35" s="69"/>
      <c r="M35" s="69"/>
      <c r="N35" s="69"/>
      <c r="O35" s="69"/>
      <c r="P35" s="69"/>
      <c r="Q35" s="69"/>
    </row>
    <row r="36" spans="1:17" ht="11.4" customHeight="1" x14ac:dyDescent="0.3">
      <c r="A36" s="168"/>
      <c r="B36" s="168" t="s">
        <v>90</v>
      </c>
      <c r="C36" s="30" t="s">
        <v>88</v>
      </c>
      <c r="D36" s="299"/>
      <c r="E36" s="69"/>
      <c r="F36" s="69"/>
      <c r="G36" s="69"/>
      <c r="H36" s="69"/>
      <c r="I36" s="69"/>
      <c r="J36" s="69"/>
      <c r="K36" s="69"/>
      <c r="L36" s="69"/>
      <c r="M36" s="69"/>
      <c r="N36" s="69"/>
      <c r="O36" s="69"/>
      <c r="P36" s="69"/>
      <c r="Q36" s="69"/>
    </row>
    <row r="37" spans="1:17" ht="11.4" customHeight="1" x14ac:dyDescent="0.3">
      <c r="A37" s="168"/>
      <c r="B37" s="168"/>
      <c r="C37" s="30" t="s">
        <v>89</v>
      </c>
      <c r="D37" s="300"/>
      <c r="E37" s="69"/>
      <c r="F37" s="69"/>
      <c r="G37" s="69"/>
      <c r="H37" s="69"/>
      <c r="I37" s="69"/>
      <c r="J37" s="69"/>
      <c r="K37" s="69"/>
      <c r="L37" s="69"/>
      <c r="M37" s="69"/>
      <c r="N37" s="69"/>
      <c r="O37" s="69"/>
      <c r="P37" s="69"/>
      <c r="Q37" s="69"/>
    </row>
    <row r="39" spans="1:17" ht="63.6" customHeight="1" x14ac:dyDescent="0.3">
      <c r="A39" s="224" t="s">
        <v>149</v>
      </c>
      <c r="B39" s="224"/>
      <c r="C39" s="224"/>
      <c r="D39" s="224"/>
      <c r="E39" s="224"/>
      <c r="F39" s="224"/>
      <c r="G39" s="224"/>
      <c r="H39" s="224"/>
      <c r="I39" s="224"/>
      <c r="J39" s="224"/>
      <c r="K39" s="224"/>
      <c r="L39" s="224"/>
      <c r="M39" s="224"/>
      <c r="N39" s="224"/>
      <c r="O39" s="224"/>
      <c r="P39" s="224"/>
      <c r="Q39" s="224"/>
    </row>
    <row r="40" spans="1:17" ht="49.8" customHeight="1" x14ac:dyDescent="0.3">
      <c r="A40" s="196" t="s">
        <v>148</v>
      </c>
      <c r="B40" s="196"/>
      <c r="C40" s="196"/>
      <c r="D40" s="196"/>
      <c r="E40" s="196"/>
      <c r="F40" s="196"/>
      <c r="G40" s="196"/>
      <c r="H40" s="196"/>
      <c r="I40" s="196"/>
      <c r="J40" s="196"/>
      <c r="K40" s="196"/>
      <c r="L40" s="196"/>
      <c r="M40" s="196"/>
      <c r="N40" s="196"/>
      <c r="O40" s="196"/>
      <c r="P40" s="196"/>
      <c r="Q40" s="196"/>
    </row>
    <row r="41" spans="1:17" ht="15.6" x14ac:dyDescent="0.3">
      <c r="A41" s="32"/>
      <c r="B41" s="32"/>
      <c r="C41" s="32"/>
      <c r="D41" s="33"/>
      <c r="E41" s="33"/>
      <c r="F41" s="34"/>
      <c r="G41" s="33"/>
      <c r="H41" s="33"/>
      <c r="I41" s="33"/>
      <c r="J41" s="33"/>
      <c r="K41" s="33"/>
      <c r="L41" s="33"/>
      <c r="M41" s="33"/>
      <c r="N41" s="33"/>
      <c r="O41" s="33"/>
      <c r="P41" s="33"/>
      <c r="Q41" s="33"/>
    </row>
    <row r="42" spans="1:17" ht="15.6" customHeight="1" x14ac:dyDescent="0.3">
      <c r="A42" s="35"/>
      <c r="B42" s="36"/>
      <c r="C42" s="36"/>
      <c r="D42" s="37"/>
      <c r="E42" s="37"/>
      <c r="F42" s="37"/>
      <c r="G42" s="37"/>
      <c r="H42" s="37"/>
      <c r="I42" s="37"/>
      <c r="J42" s="184" t="s">
        <v>99</v>
      </c>
      <c r="K42" s="184"/>
      <c r="L42" s="184"/>
      <c r="M42" s="184"/>
      <c r="N42" s="184"/>
      <c r="O42" s="184"/>
      <c r="P42" s="184"/>
      <c r="Q42" s="184"/>
    </row>
    <row r="43" spans="1:17" ht="15.6" x14ac:dyDescent="0.3">
      <c r="A43" s="38"/>
      <c r="B43" s="37"/>
      <c r="C43" s="37"/>
      <c r="D43" s="38"/>
      <c r="E43" s="37"/>
      <c r="F43" s="38"/>
      <c r="G43" s="37"/>
      <c r="H43" s="37"/>
      <c r="I43" s="37"/>
      <c r="J43" s="185" t="s">
        <v>77</v>
      </c>
      <c r="K43" s="185"/>
      <c r="L43" s="185"/>
      <c r="M43" s="185"/>
      <c r="N43" s="185"/>
      <c r="O43" s="185"/>
      <c r="P43" s="185"/>
      <c r="Q43" s="185"/>
    </row>
    <row r="46" spans="1:17" ht="15.6" x14ac:dyDescent="0.3">
      <c r="L46" s="39"/>
    </row>
    <row r="47" spans="1:17" ht="15.6" x14ac:dyDescent="0.3">
      <c r="J47" s="186" t="s">
        <v>97</v>
      </c>
      <c r="K47" s="186"/>
      <c r="L47" s="186"/>
      <c r="M47" s="186"/>
      <c r="N47" s="186"/>
      <c r="O47" s="186"/>
      <c r="P47" s="186"/>
      <c r="Q47" s="186"/>
    </row>
    <row r="48" spans="1:17" ht="15.6" x14ac:dyDescent="0.3">
      <c r="N48" s="187"/>
      <c r="O48" s="187"/>
      <c r="P48" s="187"/>
      <c r="Q48" s="187"/>
    </row>
  </sheetData>
  <mergeCells count="66">
    <mergeCell ref="A5:Q5"/>
    <mergeCell ref="E7:F7"/>
    <mergeCell ref="M7:Q7"/>
    <mergeCell ref="I7:L7"/>
    <mergeCell ref="A1:H1"/>
    <mergeCell ref="K1:Q1"/>
    <mergeCell ref="A2:H2"/>
    <mergeCell ref="K2:Q2"/>
    <mergeCell ref="A4:Q4"/>
    <mergeCell ref="A6:Q6"/>
    <mergeCell ref="A7:B7"/>
    <mergeCell ref="C7:C9"/>
    <mergeCell ref="A8:B8"/>
    <mergeCell ref="A9:B9"/>
    <mergeCell ref="A10:A13"/>
    <mergeCell ref="B10:B11"/>
    <mergeCell ref="B12:B13"/>
    <mergeCell ref="A22:A25"/>
    <mergeCell ref="B22:B23"/>
    <mergeCell ref="B16:B17"/>
    <mergeCell ref="A18:A21"/>
    <mergeCell ref="B18:B19"/>
    <mergeCell ref="B20:B21"/>
    <mergeCell ref="E16:F17"/>
    <mergeCell ref="A34:A37"/>
    <mergeCell ref="B34:B35"/>
    <mergeCell ref="D34:D37"/>
    <mergeCell ref="B36:B37"/>
    <mergeCell ref="A30:A33"/>
    <mergeCell ref="B30:B31"/>
    <mergeCell ref="F12:F13"/>
    <mergeCell ref="F28:F29"/>
    <mergeCell ref="E30:E33"/>
    <mergeCell ref="N48:Q48"/>
    <mergeCell ref="B32:B33"/>
    <mergeCell ref="A39:Q39"/>
    <mergeCell ref="A40:Q40"/>
    <mergeCell ref="J42:Q42"/>
    <mergeCell ref="J43:Q43"/>
    <mergeCell ref="J47:Q47"/>
    <mergeCell ref="A26:A29"/>
    <mergeCell ref="B26:B27"/>
    <mergeCell ref="B28:B29"/>
    <mergeCell ref="B24:B25"/>
    <mergeCell ref="A14:A17"/>
    <mergeCell ref="B14:B15"/>
    <mergeCell ref="M26:P27"/>
    <mergeCell ref="G24:G25"/>
    <mergeCell ref="G26:G27"/>
    <mergeCell ref="G30:G31"/>
    <mergeCell ref="E20:F21"/>
    <mergeCell ref="H20:K21"/>
    <mergeCell ref="H22:J23"/>
    <mergeCell ref="H24:O25"/>
    <mergeCell ref="K22:L23"/>
    <mergeCell ref="M22:P23"/>
    <mergeCell ref="H16:L17"/>
    <mergeCell ref="L20:O21"/>
    <mergeCell ref="I10:P13"/>
    <mergeCell ref="H18:I19"/>
    <mergeCell ref="H10:H13"/>
    <mergeCell ref="K14:L15"/>
    <mergeCell ref="J18:P19"/>
    <mergeCell ref="N14:P17"/>
    <mergeCell ref="M14:M15"/>
    <mergeCell ref="H14:J15"/>
  </mergeCells>
  <pageMargins left="0.7" right="0.7" top="0.18" bottom="0.17" header="0.3" footer="0.2"/>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7"/>
  <sheetViews>
    <sheetView zoomScaleNormal="100" workbookViewId="0">
      <selection activeCell="V11" sqref="V11"/>
    </sheetView>
  </sheetViews>
  <sheetFormatPr defaultRowHeight="14.4" x14ac:dyDescent="0.3"/>
  <cols>
    <col min="1" max="1" width="7.6640625" customWidth="1"/>
    <col min="2" max="2" width="6" customWidth="1"/>
    <col min="3" max="3" width="4.5546875" customWidth="1"/>
    <col min="4" max="26" width="4.5546875" style="72" customWidth="1"/>
    <col min="29" max="29" width="13.5546875" hidden="1" customWidth="1"/>
    <col min="30" max="33" width="7.33203125" hidden="1" customWidth="1"/>
    <col min="34" max="34" width="0" hidden="1" customWidth="1"/>
  </cols>
  <sheetData>
    <row r="1" spans="1:34" x14ac:dyDescent="0.3">
      <c r="A1" s="302" t="s">
        <v>75</v>
      </c>
      <c r="B1" s="302"/>
      <c r="C1" s="302"/>
      <c r="D1" s="302"/>
      <c r="E1" s="302"/>
      <c r="F1" s="302"/>
      <c r="G1" s="302"/>
      <c r="H1" s="302"/>
      <c r="I1" s="71"/>
      <c r="J1" s="71"/>
      <c r="K1" s="340" t="s">
        <v>76</v>
      </c>
      <c r="L1" s="340"/>
      <c r="M1" s="340"/>
      <c r="N1" s="340"/>
      <c r="O1" s="340"/>
      <c r="P1" s="340"/>
      <c r="Q1" s="340"/>
    </row>
    <row r="2" spans="1:34" x14ac:dyDescent="0.3">
      <c r="A2" s="304" t="s">
        <v>77</v>
      </c>
      <c r="B2" s="304"/>
      <c r="C2" s="304"/>
      <c r="D2" s="304"/>
      <c r="E2" s="304"/>
      <c r="F2" s="304"/>
      <c r="G2" s="304"/>
      <c r="H2" s="304"/>
      <c r="I2" s="71"/>
      <c r="J2" s="71"/>
      <c r="K2" s="341" t="s">
        <v>198</v>
      </c>
      <c r="L2" s="341"/>
      <c r="M2" s="341"/>
      <c r="N2" s="341"/>
      <c r="O2" s="341"/>
      <c r="P2" s="341"/>
      <c r="Q2" s="341"/>
    </row>
    <row r="3" spans="1:34" ht="3.75" customHeight="1" x14ac:dyDescent="0.3">
      <c r="A3" s="24"/>
      <c r="B3" s="25"/>
      <c r="C3" s="25"/>
      <c r="D3" s="71"/>
      <c r="E3" s="71"/>
      <c r="F3" s="71"/>
      <c r="G3" s="71"/>
      <c r="H3" s="71"/>
      <c r="I3" s="71"/>
      <c r="J3" s="71"/>
      <c r="K3" s="71"/>
      <c r="L3" s="71"/>
      <c r="M3" s="73"/>
      <c r="N3" s="71"/>
      <c r="O3" s="71"/>
      <c r="P3" s="71"/>
      <c r="Q3" s="71"/>
    </row>
    <row r="4" spans="1:34" ht="17.399999999999999" x14ac:dyDescent="0.3">
      <c r="A4" s="163" t="s">
        <v>167</v>
      </c>
      <c r="B4" s="163"/>
      <c r="C4" s="163"/>
      <c r="D4" s="163"/>
      <c r="E4" s="163"/>
      <c r="F4" s="163"/>
      <c r="G4" s="163"/>
      <c r="H4" s="163"/>
      <c r="I4" s="163"/>
      <c r="J4" s="163"/>
      <c r="K4" s="163"/>
      <c r="L4" s="163"/>
      <c r="M4" s="163"/>
      <c r="N4" s="163"/>
      <c r="O4" s="163"/>
      <c r="P4" s="163"/>
      <c r="Q4" s="163"/>
    </row>
    <row r="5" spans="1:34" ht="17.399999999999999" x14ac:dyDescent="0.3">
      <c r="A5" s="163" t="s">
        <v>259</v>
      </c>
      <c r="B5" s="163"/>
      <c r="C5" s="163"/>
      <c r="D5" s="163"/>
      <c r="E5" s="163"/>
      <c r="F5" s="163"/>
      <c r="G5" s="163"/>
      <c r="H5" s="163"/>
      <c r="I5" s="163"/>
      <c r="J5" s="163"/>
      <c r="K5" s="163"/>
      <c r="L5" s="163"/>
      <c r="M5" s="163"/>
      <c r="N5" s="163"/>
      <c r="O5" s="163"/>
      <c r="P5" s="163"/>
      <c r="Q5" s="163"/>
    </row>
    <row r="6" spans="1:34" x14ac:dyDescent="0.3">
      <c r="A6" s="159" t="s">
        <v>206</v>
      </c>
      <c r="B6" s="159"/>
      <c r="C6" s="159"/>
      <c r="D6" s="159"/>
      <c r="E6" s="159"/>
      <c r="F6" s="159"/>
      <c r="G6" s="159"/>
      <c r="H6" s="159"/>
      <c r="I6" s="159"/>
      <c r="J6" s="159"/>
      <c r="K6" s="159"/>
      <c r="L6" s="159"/>
      <c r="M6" s="159"/>
      <c r="N6" s="159"/>
      <c r="O6" s="159"/>
      <c r="P6" s="159"/>
      <c r="Q6" s="159"/>
    </row>
    <row r="7" spans="1:34" ht="16.5" customHeight="1" x14ac:dyDescent="0.3">
      <c r="A7" s="160" t="s">
        <v>79</v>
      </c>
      <c r="B7" s="160"/>
      <c r="C7" s="160" t="s">
        <v>80</v>
      </c>
      <c r="D7" s="339" t="s">
        <v>192</v>
      </c>
      <c r="E7" s="339"/>
      <c r="F7" s="339"/>
      <c r="G7" s="339" t="s">
        <v>193</v>
      </c>
      <c r="H7" s="339"/>
      <c r="I7" s="339"/>
      <c r="J7" s="339"/>
      <c r="K7" s="339" t="s">
        <v>194</v>
      </c>
      <c r="L7" s="339"/>
      <c r="M7" s="339"/>
      <c r="N7" s="339"/>
      <c r="O7" s="339"/>
      <c r="P7" s="339" t="s">
        <v>195</v>
      </c>
      <c r="Q7" s="339"/>
      <c r="R7" s="339"/>
      <c r="S7" s="339"/>
      <c r="T7" s="339" t="s">
        <v>196</v>
      </c>
      <c r="U7" s="339"/>
      <c r="V7" s="339"/>
      <c r="W7" s="339"/>
      <c r="X7" s="339" t="s">
        <v>197</v>
      </c>
      <c r="Y7" s="339"/>
      <c r="Z7" s="339"/>
    </row>
    <row r="8" spans="1:34" ht="36.6" customHeight="1" x14ac:dyDescent="0.3">
      <c r="A8" s="160" t="s">
        <v>84</v>
      </c>
      <c r="B8" s="160"/>
      <c r="C8" s="160"/>
      <c r="D8" s="74" t="s">
        <v>169</v>
      </c>
      <c r="E8" s="74" t="s">
        <v>170</v>
      </c>
      <c r="F8" s="74" t="s">
        <v>171</v>
      </c>
      <c r="G8" s="74" t="s">
        <v>172</v>
      </c>
      <c r="H8" s="75" t="s">
        <v>173</v>
      </c>
      <c r="I8" s="74" t="s">
        <v>174</v>
      </c>
      <c r="J8" s="74" t="s">
        <v>175</v>
      </c>
      <c r="K8" s="74" t="s">
        <v>176</v>
      </c>
      <c r="L8" s="74" t="s">
        <v>177</v>
      </c>
      <c r="M8" s="75" t="s">
        <v>178</v>
      </c>
      <c r="N8" s="75" t="s">
        <v>179</v>
      </c>
      <c r="O8" s="75" t="s">
        <v>180</v>
      </c>
      <c r="P8" s="75" t="s">
        <v>181</v>
      </c>
      <c r="Q8" s="75" t="s">
        <v>182</v>
      </c>
      <c r="R8" s="76" t="s">
        <v>183</v>
      </c>
      <c r="S8" s="76" t="s">
        <v>184</v>
      </c>
      <c r="T8" s="76" t="s">
        <v>185</v>
      </c>
      <c r="U8" s="76" t="s">
        <v>186</v>
      </c>
      <c r="V8" s="76" t="s">
        <v>187</v>
      </c>
      <c r="W8" s="76" t="s">
        <v>188</v>
      </c>
      <c r="X8" s="76" t="s">
        <v>189</v>
      </c>
      <c r="Y8" s="76" t="s">
        <v>190</v>
      </c>
      <c r="Z8" s="76" t="s">
        <v>191</v>
      </c>
    </row>
    <row r="9" spans="1:34"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c r="W9" s="77">
        <v>20</v>
      </c>
      <c r="X9" s="77">
        <v>21</v>
      </c>
      <c r="Y9" s="77">
        <v>22</v>
      </c>
      <c r="Z9" s="77">
        <v>23</v>
      </c>
      <c r="AC9" s="85" t="s">
        <v>23</v>
      </c>
      <c r="AD9" s="88">
        <v>5</v>
      </c>
      <c r="AE9" s="88">
        <v>25</v>
      </c>
      <c r="AF9" s="88"/>
      <c r="AG9" s="89">
        <f t="shared" ref="AG9:AG14" si="0">AD9+AE9+AF9</f>
        <v>30</v>
      </c>
      <c r="AH9">
        <f>30/8</f>
        <v>3.75</v>
      </c>
    </row>
    <row r="10" spans="1:34" ht="11.4" customHeight="1" x14ac:dyDescent="0.3">
      <c r="A10" s="168" t="s">
        <v>86</v>
      </c>
      <c r="B10" s="168" t="s">
        <v>87</v>
      </c>
      <c r="C10" s="30" t="s">
        <v>88</v>
      </c>
      <c r="D10" s="324" t="s">
        <v>202</v>
      </c>
      <c r="E10" s="325"/>
      <c r="F10" s="325"/>
      <c r="G10" s="326"/>
      <c r="H10" s="78"/>
      <c r="I10" s="78"/>
      <c r="J10" s="78"/>
      <c r="K10" s="78"/>
      <c r="L10" s="78"/>
      <c r="M10" s="78"/>
      <c r="N10" s="78"/>
      <c r="O10" s="78"/>
      <c r="P10" s="78"/>
      <c r="Q10" s="79"/>
      <c r="R10" s="78"/>
      <c r="S10" s="78"/>
      <c r="T10" s="78"/>
      <c r="U10" s="78"/>
      <c r="V10" s="78"/>
      <c r="W10" s="78"/>
      <c r="X10" s="78"/>
      <c r="Y10" s="78"/>
      <c r="Z10" s="78"/>
      <c r="AC10" s="85" t="s">
        <v>29</v>
      </c>
      <c r="AD10" s="88">
        <v>30</v>
      </c>
      <c r="AE10" s="88">
        <v>60</v>
      </c>
      <c r="AF10" s="88"/>
      <c r="AG10" s="89">
        <f t="shared" si="0"/>
        <v>90</v>
      </c>
      <c r="AH10">
        <f>90/8</f>
        <v>11.25</v>
      </c>
    </row>
    <row r="11" spans="1:34" ht="11.4" customHeight="1" x14ac:dyDescent="0.3">
      <c r="A11" s="168"/>
      <c r="B11" s="168"/>
      <c r="C11" s="30" t="s">
        <v>89</v>
      </c>
      <c r="D11" s="327"/>
      <c r="E11" s="328"/>
      <c r="F11" s="328"/>
      <c r="G11" s="329"/>
      <c r="H11" s="78"/>
      <c r="I11" s="78"/>
      <c r="J11" s="78"/>
      <c r="K11" s="78"/>
      <c r="L11" s="78"/>
      <c r="M11" s="78"/>
      <c r="N11" s="78"/>
      <c r="O11" s="78"/>
      <c r="P11" s="78"/>
      <c r="Q11" s="79"/>
      <c r="R11" s="78"/>
      <c r="S11" s="78"/>
      <c r="T11" s="78"/>
      <c r="U11" s="78"/>
      <c r="V11" s="78"/>
      <c r="W11" s="78"/>
      <c r="X11" s="78"/>
      <c r="Y11" s="78"/>
      <c r="Z11" s="78"/>
      <c r="AC11" s="86" t="s">
        <v>40</v>
      </c>
      <c r="AD11" s="88">
        <v>17</v>
      </c>
      <c r="AE11" s="88">
        <v>28</v>
      </c>
      <c r="AF11" s="88"/>
      <c r="AG11" s="89">
        <f t="shared" si="0"/>
        <v>45</v>
      </c>
      <c r="AH11">
        <f>AG11/8</f>
        <v>5.625</v>
      </c>
    </row>
    <row r="12" spans="1:34" ht="18" customHeight="1" x14ac:dyDescent="0.3">
      <c r="A12" s="168"/>
      <c r="B12" s="168" t="s">
        <v>90</v>
      </c>
      <c r="C12" s="30" t="s">
        <v>88</v>
      </c>
      <c r="D12" s="327"/>
      <c r="E12" s="328"/>
      <c r="F12" s="328"/>
      <c r="G12" s="329"/>
      <c r="H12" s="78"/>
      <c r="I12" s="78"/>
      <c r="J12" s="78"/>
      <c r="K12" s="78"/>
      <c r="L12" s="78"/>
      <c r="M12" s="78"/>
      <c r="N12" s="78"/>
      <c r="O12" s="78"/>
      <c r="P12" s="78"/>
      <c r="Q12" s="79"/>
      <c r="R12" s="78"/>
      <c r="S12" s="78"/>
      <c r="T12" s="78"/>
      <c r="U12" s="78"/>
      <c r="V12" s="78"/>
      <c r="W12" s="78"/>
      <c r="X12" s="78"/>
      <c r="Y12" s="78"/>
      <c r="Z12" s="78"/>
      <c r="AC12" s="87" t="s">
        <v>50</v>
      </c>
      <c r="AD12" s="88">
        <v>10</v>
      </c>
      <c r="AE12" s="88">
        <v>20</v>
      </c>
      <c r="AF12" s="88"/>
      <c r="AG12" s="89">
        <f t="shared" si="0"/>
        <v>30</v>
      </c>
      <c r="AH12">
        <f>30/8</f>
        <v>3.75</v>
      </c>
    </row>
    <row r="13" spans="1:34" ht="15.6" customHeight="1" x14ac:dyDescent="0.3">
      <c r="A13" s="168"/>
      <c r="B13" s="168"/>
      <c r="C13" s="30" t="s">
        <v>89</v>
      </c>
      <c r="D13" s="330"/>
      <c r="E13" s="331"/>
      <c r="F13" s="331"/>
      <c r="G13" s="332"/>
      <c r="H13" s="78"/>
      <c r="I13" s="78"/>
      <c r="J13" s="78"/>
      <c r="K13" s="78"/>
      <c r="L13" s="78"/>
      <c r="M13" s="78"/>
      <c r="N13" s="78"/>
      <c r="O13" s="78"/>
      <c r="P13" s="78"/>
      <c r="Q13" s="79"/>
      <c r="R13" s="78"/>
      <c r="S13" s="78"/>
      <c r="T13" s="78"/>
      <c r="U13" s="78"/>
      <c r="V13" s="78"/>
      <c r="W13" s="78"/>
      <c r="X13" s="78"/>
      <c r="Y13" s="78"/>
      <c r="Z13" s="78"/>
      <c r="AC13" s="86" t="s">
        <v>60</v>
      </c>
      <c r="AD13" s="88">
        <v>20</v>
      </c>
      <c r="AE13" s="88">
        <v>80</v>
      </c>
      <c r="AF13" s="88"/>
      <c r="AG13" s="89">
        <f t="shared" si="0"/>
        <v>100</v>
      </c>
      <c r="AH13">
        <f>AG13/8</f>
        <v>12.5</v>
      </c>
    </row>
    <row r="14" spans="1:34" ht="11.4" customHeight="1" x14ac:dyDescent="0.3">
      <c r="A14" s="168" t="s">
        <v>91</v>
      </c>
      <c r="B14" s="168" t="s">
        <v>87</v>
      </c>
      <c r="C14" s="30" t="s">
        <v>88</v>
      </c>
      <c r="D14" s="306" t="s">
        <v>200</v>
      </c>
      <c r="E14" s="307"/>
      <c r="F14" s="307"/>
      <c r="G14" s="307"/>
      <c r="H14" s="307"/>
      <c r="I14" s="307"/>
      <c r="J14" s="308"/>
      <c r="K14" s="78"/>
      <c r="L14" s="78"/>
      <c r="M14" s="78"/>
      <c r="N14" s="78"/>
      <c r="O14" s="78"/>
      <c r="P14" s="78"/>
      <c r="Q14" s="79"/>
      <c r="R14" s="78"/>
      <c r="S14" s="78"/>
      <c r="T14" s="78"/>
      <c r="U14" s="78"/>
      <c r="V14" s="78"/>
      <c r="W14" s="78"/>
      <c r="X14" s="78"/>
      <c r="Y14" s="78"/>
      <c r="Z14" s="78"/>
      <c r="AC14" s="86" t="s">
        <v>70</v>
      </c>
      <c r="AD14" s="88"/>
      <c r="AE14" s="88"/>
      <c r="AF14" s="88">
        <v>110</v>
      </c>
      <c r="AG14" s="89">
        <f t="shared" si="0"/>
        <v>110</v>
      </c>
    </row>
    <row r="15" spans="1:34" ht="11.4" customHeight="1" x14ac:dyDescent="0.3">
      <c r="A15" s="168"/>
      <c r="B15" s="168"/>
      <c r="C15" s="30" t="s">
        <v>89</v>
      </c>
      <c r="D15" s="309"/>
      <c r="E15" s="310"/>
      <c r="F15" s="310"/>
      <c r="G15" s="310"/>
      <c r="H15" s="310"/>
      <c r="I15" s="310"/>
      <c r="J15" s="311"/>
      <c r="K15" s="78"/>
      <c r="L15" s="78"/>
      <c r="M15" s="78"/>
      <c r="N15" s="78"/>
      <c r="O15" s="78"/>
      <c r="P15" s="78"/>
      <c r="Q15" s="79"/>
      <c r="R15" s="78"/>
      <c r="S15" s="78"/>
      <c r="T15" s="78"/>
      <c r="U15" s="78"/>
      <c r="V15" s="78"/>
      <c r="W15" s="78"/>
      <c r="X15" s="78"/>
      <c r="Y15" s="78"/>
      <c r="Z15" s="78"/>
    </row>
    <row r="16" spans="1:34" ht="11.4" customHeight="1" x14ac:dyDescent="0.3">
      <c r="A16" s="168"/>
      <c r="B16" s="168" t="s">
        <v>90</v>
      </c>
      <c r="C16" s="30" t="s">
        <v>88</v>
      </c>
      <c r="D16" s="309"/>
      <c r="E16" s="310"/>
      <c r="F16" s="310"/>
      <c r="G16" s="310"/>
      <c r="H16" s="310"/>
      <c r="I16" s="310"/>
      <c r="J16" s="311"/>
      <c r="K16" s="78"/>
      <c r="L16" s="78"/>
      <c r="M16" s="78"/>
      <c r="N16" s="78"/>
      <c r="O16" s="78"/>
      <c r="P16" s="78"/>
      <c r="Q16" s="79"/>
      <c r="R16" s="78"/>
      <c r="S16" s="78"/>
      <c r="T16" s="78"/>
      <c r="U16" s="78"/>
      <c r="V16" s="78"/>
      <c r="W16" s="78"/>
      <c r="X16" s="78"/>
      <c r="Y16" s="78"/>
      <c r="Z16" s="78"/>
    </row>
    <row r="17" spans="1:26" ht="11.4" customHeight="1" x14ac:dyDescent="0.3">
      <c r="A17" s="168"/>
      <c r="B17" s="168"/>
      <c r="C17" s="30" t="s">
        <v>89</v>
      </c>
      <c r="D17" s="312"/>
      <c r="E17" s="313"/>
      <c r="F17" s="313"/>
      <c r="G17" s="313"/>
      <c r="H17" s="313"/>
      <c r="I17" s="313"/>
      <c r="J17" s="314"/>
      <c r="K17" s="78"/>
      <c r="L17" s="78"/>
      <c r="M17" s="78"/>
      <c r="N17" s="78"/>
      <c r="O17" s="78"/>
      <c r="P17" s="78"/>
      <c r="Q17" s="79"/>
      <c r="R17" s="78"/>
      <c r="S17" s="78"/>
      <c r="T17" s="78"/>
      <c r="U17" s="78"/>
      <c r="V17" s="78"/>
      <c r="W17" s="78"/>
      <c r="X17" s="78"/>
      <c r="Y17" s="78"/>
      <c r="Z17" s="78"/>
    </row>
    <row r="18" spans="1:26" ht="11.4" customHeight="1" x14ac:dyDescent="0.3">
      <c r="A18" s="168" t="s">
        <v>92</v>
      </c>
      <c r="B18" s="168" t="s">
        <v>87</v>
      </c>
      <c r="C18" s="30" t="s">
        <v>88</v>
      </c>
      <c r="D18" s="315" t="s">
        <v>201</v>
      </c>
      <c r="E18" s="316"/>
      <c r="F18" s="316"/>
      <c r="G18" s="317"/>
      <c r="H18" s="342" t="s">
        <v>50</v>
      </c>
      <c r="I18" s="343"/>
      <c r="J18" s="343"/>
      <c r="K18" s="344"/>
      <c r="L18" s="348" t="s">
        <v>204</v>
      </c>
      <c r="M18" s="349"/>
      <c r="N18" s="349"/>
      <c r="O18" s="349"/>
      <c r="P18" s="350"/>
      <c r="Q18" s="79"/>
      <c r="R18" s="78"/>
      <c r="S18" s="78"/>
      <c r="T18" s="78"/>
      <c r="U18" s="78"/>
      <c r="V18" s="78"/>
      <c r="W18" s="78"/>
      <c r="X18" s="78"/>
      <c r="Y18" s="78"/>
      <c r="Z18" s="78"/>
    </row>
    <row r="19" spans="1:26" ht="11.4" customHeight="1" x14ac:dyDescent="0.3">
      <c r="A19" s="168"/>
      <c r="B19" s="168"/>
      <c r="C19" s="30" t="s">
        <v>89</v>
      </c>
      <c r="D19" s="318"/>
      <c r="E19" s="319"/>
      <c r="F19" s="319"/>
      <c r="G19" s="320"/>
      <c r="H19" s="345"/>
      <c r="I19" s="346"/>
      <c r="J19" s="346"/>
      <c r="K19" s="347"/>
      <c r="L19" s="351"/>
      <c r="M19" s="352"/>
      <c r="N19" s="352"/>
      <c r="O19" s="352"/>
      <c r="P19" s="353"/>
      <c r="Q19" s="79"/>
      <c r="R19" s="78"/>
      <c r="S19" s="78"/>
      <c r="T19" s="78"/>
      <c r="U19" s="78"/>
      <c r="V19" s="78"/>
      <c r="W19" s="78"/>
      <c r="X19" s="78"/>
      <c r="Y19" s="78"/>
      <c r="Z19" s="78"/>
    </row>
    <row r="20" spans="1:26" ht="11.4" customHeight="1" x14ac:dyDescent="0.3">
      <c r="A20" s="168"/>
      <c r="B20" s="168" t="s">
        <v>90</v>
      </c>
      <c r="C20" s="30" t="s">
        <v>88</v>
      </c>
      <c r="D20" s="318"/>
      <c r="E20" s="319"/>
      <c r="F20" s="319"/>
      <c r="G20" s="320"/>
      <c r="H20" s="333" t="s">
        <v>203</v>
      </c>
      <c r="I20" s="334"/>
      <c r="J20" s="335"/>
      <c r="K20" s="78"/>
      <c r="L20" s="351"/>
      <c r="M20" s="352"/>
      <c r="N20" s="352"/>
      <c r="O20" s="352"/>
      <c r="P20" s="353"/>
      <c r="Q20" s="79"/>
      <c r="R20" s="78"/>
      <c r="S20" s="78"/>
      <c r="T20" s="78"/>
      <c r="U20" s="78"/>
      <c r="V20" s="78"/>
      <c r="W20" s="78"/>
      <c r="X20" s="78"/>
      <c r="Y20" s="78"/>
      <c r="Z20" s="78"/>
    </row>
    <row r="21" spans="1:26" ht="11.4" customHeight="1" x14ac:dyDescent="0.3">
      <c r="A21" s="168"/>
      <c r="B21" s="168"/>
      <c r="C21" s="30" t="s">
        <v>89</v>
      </c>
      <c r="D21" s="321"/>
      <c r="E21" s="322"/>
      <c r="F21" s="322"/>
      <c r="G21" s="323"/>
      <c r="H21" s="336"/>
      <c r="I21" s="337"/>
      <c r="J21" s="338"/>
      <c r="K21" s="78"/>
      <c r="L21" s="354"/>
      <c r="M21" s="355"/>
      <c r="N21" s="355"/>
      <c r="O21" s="355"/>
      <c r="P21" s="356"/>
      <c r="Q21" s="79"/>
      <c r="R21" s="78"/>
      <c r="S21" s="78"/>
      <c r="T21" s="78"/>
      <c r="U21" s="78"/>
      <c r="V21" s="78"/>
      <c r="W21" s="78"/>
      <c r="X21" s="78"/>
      <c r="Y21" s="78"/>
      <c r="Z21" s="78"/>
    </row>
    <row r="22" spans="1:26" ht="11.4" customHeight="1" x14ac:dyDescent="0.3">
      <c r="A22" s="168" t="s">
        <v>93</v>
      </c>
      <c r="B22" s="168" t="s">
        <v>87</v>
      </c>
      <c r="C22" s="30" t="s">
        <v>88</v>
      </c>
      <c r="D22" s="306" t="s">
        <v>200</v>
      </c>
      <c r="E22" s="307"/>
      <c r="F22" s="307"/>
      <c r="G22" s="308"/>
      <c r="H22" s="342" t="s">
        <v>50</v>
      </c>
      <c r="I22" s="343"/>
      <c r="J22" s="343"/>
      <c r="K22" s="344"/>
      <c r="L22" s="78"/>
      <c r="M22" s="78"/>
      <c r="N22" s="78"/>
      <c r="O22" s="78"/>
      <c r="P22" s="78"/>
      <c r="Q22" s="79"/>
      <c r="R22" s="78"/>
      <c r="S22" s="78"/>
      <c r="T22" s="78"/>
      <c r="U22" s="78"/>
      <c r="V22" s="78"/>
      <c r="W22" s="78"/>
      <c r="X22" s="78"/>
      <c r="Y22" s="78"/>
      <c r="Z22" s="78"/>
    </row>
    <row r="23" spans="1:26" ht="11.4" customHeight="1" x14ac:dyDescent="0.3">
      <c r="A23" s="168"/>
      <c r="B23" s="168"/>
      <c r="C23" s="30" t="s">
        <v>89</v>
      </c>
      <c r="D23" s="309"/>
      <c r="E23" s="310"/>
      <c r="F23" s="310"/>
      <c r="G23" s="311"/>
      <c r="H23" s="345"/>
      <c r="I23" s="346"/>
      <c r="J23" s="346"/>
      <c r="K23" s="347"/>
      <c r="L23" s="78"/>
      <c r="M23" s="78"/>
      <c r="N23" s="78"/>
      <c r="O23" s="78"/>
      <c r="P23" s="78"/>
      <c r="Q23" s="79"/>
      <c r="R23" s="78"/>
      <c r="S23" s="78"/>
      <c r="T23" s="78"/>
      <c r="U23" s="78"/>
      <c r="V23" s="78"/>
      <c r="W23" s="78"/>
      <c r="X23" s="78"/>
      <c r="Y23" s="78"/>
      <c r="Z23" s="78"/>
    </row>
    <row r="24" spans="1:26" ht="11.4" customHeight="1" x14ac:dyDescent="0.3">
      <c r="A24" s="168"/>
      <c r="B24" s="168" t="s">
        <v>90</v>
      </c>
      <c r="C24" s="30" t="s">
        <v>88</v>
      </c>
      <c r="D24" s="309"/>
      <c r="E24" s="310"/>
      <c r="F24" s="310"/>
      <c r="G24" s="311"/>
      <c r="H24" s="79"/>
      <c r="I24" s="79"/>
      <c r="J24" s="79"/>
      <c r="K24" s="79"/>
      <c r="L24" s="78"/>
      <c r="M24" s="78"/>
      <c r="N24" s="78"/>
      <c r="O24" s="78"/>
      <c r="P24" s="78"/>
      <c r="Q24" s="79"/>
      <c r="R24" s="78"/>
      <c r="S24" s="78"/>
      <c r="T24" s="78"/>
      <c r="U24" s="78"/>
      <c r="V24" s="78"/>
      <c r="W24" s="78"/>
      <c r="X24" s="78"/>
      <c r="Y24" s="78"/>
      <c r="Z24" s="78"/>
    </row>
    <row r="25" spans="1:26" ht="11.4" customHeight="1" x14ac:dyDescent="0.3">
      <c r="A25" s="168"/>
      <c r="B25" s="168"/>
      <c r="C25" s="30" t="s">
        <v>89</v>
      </c>
      <c r="D25" s="312"/>
      <c r="E25" s="313"/>
      <c r="F25" s="313"/>
      <c r="G25" s="314"/>
      <c r="H25" s="79"/>
      <c r="I25" s="79"/>
      <c r="J25" s="79"/>
      <c r="K25" s="79"/>
      <c r="L25" s="78"/>
      <c r="M25" s="78"/>
      <c r="N25" s="78"/>
      <c r="O25" s="78"/>
      <c r="P25" s="78"/>
      <c r="Q25" s="79"/>
      <c r="R25" s="78"/>
      <c r="S25" s="78"/>
      <c r="T25" s="78"/>
      <c r="U25" s="78"/>
      <c r="V25" s="78"/>
      <c r="W25" s="78"/>
      <c r="X25" s="78"/>
      <c r="Y25" s="78"/>
      <c r="Z25" s="78"/>
    </row>
    <row r="26" spans="1:26" ht="11.4" customHeight="1" x14ac:dyDescent="0.3">
      <c r="A26" s="168" t="s">
        <v>94</v>
      </c>
      <c r="B26" s="168" t="s">
        <v>87</v>
      </c>
      <c r="C26" s="30" t="s">
        <v>88</v>
      </c>
      <c r="D26" s="79"/>
      <c r="E26" s="79"/>
      <c r="F26" s="79"/>
      <c r="G26" s="79"/>
      <c r="H26" s="79"/>
      <c r="I26" s="78"/>
      <c r="J26" s="78"/>
      <c r="K26" s="78"/>
      <c r="L26" s="78"/>
      <c r="M26" s="78"/>
      <c r="N26" s="78"/>
      <c r="O26" s="78"/>
      <c r="P26" s="78"/>
      <c r="Q26" s="79"/>
      <c r="R26" s="78"/>
      <c r="S26" s="78"/>
      <c r="T26" s="78"/>
      <c r="U26" s="78"/>
      <c r="V26" s="78"/>
      <c r="W26" s="78"/>
      <c r="X26" s="78"/>
      <c r="Y26" s="78"/>
      <c r="Z26" s="78"/>
    </row>
    <row r="27" spans="1:26" ht="11.4" customHeight="1" x14ac:dyDescent="0.3">
      <c r="A27" s="168"/>
      <c r="B27" s="168"/>
      <c r="C27" s="30" t="s">
        <v>89</v>
      </c>
      <c r="D27" s="79"/>
      <c r="E27" s="79"/>
      <c r="F27" s="79"/>
      <c r="G27" s="79"/>
      <c r="H27" s="79"/>
      <c r="I27" s="78"/>
      <c r="J27" s="78"/>
      <c r="K27" s="78"/>
      <c r="L27" s="78"/>
      <c r="M27" s="78"/>
      <c r="N27" s="78"/>
      <c r="O27" s="78"/>
      <c r="P27" s="78"/>
      <c r="Q27" s="79"/>
      <c r="R27" s="78"/>
      <c r="S27" s="78"/>
      <c r="T27" s="78"/>
      <c r="U27" s="78"/>
      <c r="V27" s="78"/>
      <c r="W27" s="78"/>
      <c r="X27" s="78"/>
      <c r="Y27" s="78"/>
      <c r="Z27" s="78"/>
    </row>
    <row r="28" spans="1:26" ht="11.4" customHeight="1" x14ac:dyDescent="0.3">
      <c r="A28" s="168"/>
      <c r="B28" s="168" t="s">
        <v>90</v>
      </c>
      <c r="C28" s="30" t="s">
        <v>88</v>
      </c>
      <c r="D28" s="79"/>
      <c r="E28" s="79"/>
      <c r="F28" s="79"/>
      <c r="G28" s="79"/>
      <c r="H28" s="79"/>
      <c r="I28" s="79"/>
      <c r="J28" s="79"/>
      <c r="K28" s="79"/>
      <c r="L28" s="79"/>
      <c r="M28" s="79"/>
      <c r="N28" s="79"/>
      <c r="O28" s="79"/>
      <c r="P28" s="79"/>
      <c r="Q28" s="79"/>
      <c r="R28" s="78"/>
      <c r="S28" s="78"/>
      <c r="T28" s="78"/>
      <c r="U28" s="78"/>
      <c r="V28" s="78"/>
      <c r="W28" s="78"/>
      <c r="X28" s="78"/>
      <c r="Y28" s="78"/>
      <c r="Z28" s="78"/>
    </row>
    <row r="29" spans="1:26" ht="11.4" customHeight="1" x14ac:dyDescent="0.3">
      <c r="A29" s="168"/>
      <c r="B29" s="168"/>
      <c r="C29" s="30" t="s">
        <v>89</v>
      </c>
      <c r="D29" s="79"/>
      <c r="E29" s="79"/>
      <c r="F29" s="79"/>
      <c r="G29" s="79"/>
      <c r="H29" s="79"/>
      <c r="I29" s="79"/>
      <c r="J29" s="79"/>
      <c r="K29" s="79"/>
      <c r="L29" s="79"/>
      <c r="M29" s="79"/>
      <c r="N29" s="79"/>
      <c r="O29" s="79"/>
      <c r="P29" s="79"/>
      <c r="Q29" s="79"/>
      <c r="R29" s="78"/>
      <c r="S29" s="78"/>
      <c r="T29" s="78"/>
      <c r="U29" s="78"/>
      <c r="V29" s="78"/>
      <c r="W29" s="78"/>
      <c r="X29" s="78"/>
      <c r="Y29" s="78"/>
      <c r="Z29" s="78"/>
    </row>
    <row r="30" spans="1:26" ht="11.4" customHeight="1" x14ac:dyDescent="0.3">
      <c r="A30" s="168" t="s">
        <v>95</v>
      </c>
      <c r="B30" s="168" t="s">
        <v>87</v>
      </c>
      <c r="C30" s="30" t="s">
        <v>88</v>
      </c>
      <c r="D30" s="79"/>
      <c r="E30" s="79"/>
      <c r="F30" s="79"/>
      <c r="G30" s="79"/>
      <c r="H30" s="306" t="s">
        <v>200</v>
      </c>
      <c r="I30" s="307"/>
      <c r="J30" s="358" t="s">
        <v>204</v>
      </c>
      <c r="K30" s="359"/>
      <c r="L30" s="359"/>
      <c r="M30" s="359"/>
      <c r="N30" s="359"/>
      <c r="O30" s="359"/>
      <c r="P30" s="360"/>
      <c r="Q30" s="79"/>
      <c r="R30" s="78"/>
      <c r="S30" s="78"/>
      <c r="T30" s="78"/>
      <c r="U30" s="78"/>
      <c r="V30" s="78"/>
      <c r="W30" s="78"/>
      <c r="X30" s="78"/>
      <c r="Y30" s="78"/>
      <c r="Z30" s="78"/>
    </row>
    <row r="31" spans="1:26" ht="11.4" customHeight="1" x14ac:dyDescent="0.3">
      <c r="A31" s="168"/>
      <c r="B31" s="168"/>
      <c r="C31" s="30" t="s">
        <v>89</v>
      </c>
      <c r="D31" s="79"/>
      <c r="E31" s="79"/>
      <c r="F31" s="79"/>
      <c r="G31" s="79"/>
      <c r="H31" s="309"/>
      <c r="I31" s="310"/>
      <c r="J31" s="361"/>
      <c r="K31" s="362"/>
      <c r="L31" s="362"/>
      <c r="M31" s="362"/>
      <c r="N31" s="362"/>
      <c r="O31" s="362"/>
      <c r="P31" s="363"/>
      <c r="Q31" s="79"/>
      <c r="R31" s="78"/>
      <c r="S31" s="78"/>
      <c r="T31" s="78"/>
      <c r="U31" s="78"/>
      <c r="V31" s="78"/>
      <c r="W31" s="78"/>
      <c r="X31" s="78"/>
      <c r="Y31" s="78"/>
      <c r="Z31" s="78"/>
    </row>
    <row r="32" spans="1:26" ht="11.4" customHeight="1" x14ac:dyDescent="0.3">
      <c r="A32" s="168"/>
      <c r="B32" s="168" t="s">
        <v>90</v>
      </c>
      <c r="C32" s="30" t="s">
        <v>88</v>
      </c>
      <c r="D32" s="79"/>
      <c r="E32" s="79"/>
      <c r="F32" s="79"/>
      <c r="G32" s="79"/>
      <c r="H32" s="309"/>
      <c r="I32" s="310"/>
      <c r="J32" s="361"/>
      <c r="K32" s="362"/>
      <c r="L32" s="362"/>
      <c r="M32" s="362"/>
      <c r="N32" s="362"/>
      <c r="O32" s="362"/>
      <c r="P32" s="363"/>
      <c r="Q32" s="79"/>
      <c r="R32" s="78"/>
      <c r="S32" s="78"/>
      <c r="T32" s="78"/>
      <c r="U32" s="78"/>
      <c r="V32" s="78"/>
      <c r="W32" s="78"/>
      <c r="X32" s="78"/>
      <c r="Y32" s="78"/>
      <c r="Z32" s="78"/>
    </row>
    <row r="33" spans="1:26" ht="11.4" customHeight="1" x14ac:dyDescent="0.3">
      <c r="A33" s="168"/>
      <c r="B33" s="168"/>
      <c r="C33" s="30" t="s">
        <v>89</v>
      </c>
      <c r="D33" s="79"/>
      <c r="E33" s="79"/>
      <c r="F33" s="79"/>
      <c r="G33" s="79"/>
      <c r="H33" s="312"/>
      <c r="I33" s="313"/>
      <c r="J33" s="364"/>
      <c r="K33" s="365"/>
      <c r="L33" s="365"/>
      <c r="M33" s="365"/>
      <c r="N33" s="365"/>
      <c r="O33" s="365"/>
      <c r="P33" s="366"/>
      <c r="Q33" s="79"/>
      <c r="R33" s="78"/>
      <c r="S33" s="78"/>
      <c r="T33" s="78"/>
      <c r="U33" s="78"/>
      <c r="V33" s="78"/>
      <c r="W33" s="78"/>
      <c r="X33" s="78"/>
      <c r="Y33" s="78"/>
      <c r="Z33" s="78"/>
    </row>
    <row r="34" spans="1:26" ht="11.4" customHeight="1" x14ac:dyDescent="0.3">
      <c r="A34" s="168" t="s">
        <v>119</v>
      </c>
      <c r="B34" s="168" t="s">
        <v>87</v>
      </c>
      <c r="C34" s="30" t="s">
        <v>88</v>
      </c>
      <c r="D34" s="79"/>
      <c r="E34" s="79"/>
      <c r="F34" s="79"/>
      <c r="G34" s="79"/>
      <c r="H34" s="79"/>
      <c r="I34" s="79"/>
      <c r="J34" s="79"/>
      <c r="K34" s="79"/>
      <c r="L34" s="79"/>
      <c r="M34" s="79"/>
      <c r="N34" s="79"/>
      <c r="O34" s="79"/>
      <c r="P34" s="79"/>
      <c r="Q34" s="79"/>
      <c r="R34" s="78"/>
      <c r="S34" s="78"/>
      <c r="T34" s="78"/>
      <c r="U34" s="78"/>
      <c r="V34" s="78"/>
      <c r="W34" s="78"/>
      <c r="X34" s="78"/>
      <c r="Y34" s="78"/>
      <c r="Z34" s="78"/>
    </row>
    <row r="35" spans="1:26" ht="11.4" customHeight="1" x14ac:dyDescent="0.3">
      <c r="A35" s="168"/>
      <c r="B35" s="168"/>
      <c r="C35" s="30" t="s">
        <v>89</v>
      </c>
      <c r="D35" s="79"/>
      <c r="E35" s="79"/>
      <c r="F35" s="79"/>
      <c r="G35" s="79"/>
      <c r="H35" s="79"/>
      <c r="I35" s="79"/>
      <c r="J35" s="79"/>
      <c r="K35" s="79"/>
      <c r="L35" s="79"/>
      <c r="M35" s="79"/>
      <c r="N35" s="79"/>
      <c r="O35" s="79"/>
      <c r="P35" s="79"/>
      <c r="Q35" s="79"/>
      <c r="R35" s="78"/>
      <c r="S35" s="78"/>
      <c r="T35" s="78"/>
      <c r="U35" s="78"/>
      <c r="V35" s="78"/>
      <c r="W35" s="78"/>
      <c r="X35" s="78"/>
      <c r="Y35" s="78"/>
      <c r="Z35" s="78"/>
    </row>
    <row r="36" spans="1:26" ht="11.4" customHeight="1" x14ac:dyDescent="0.3">
      <c r="A36" s="168"/>
      <c r="B36" s="168" t="s">
        <v>90</v>
      </c>
      <c r="C36" s="30" t="s">
        <v>88</v>
      </c>
      <c r="D36" s="79"/>
      <c r="E36" s="79"/>
      <c r="F36" s="79"/>
      <c r="G36" s="79"/>
      <c r="H36" s="79"/>
      <c r="I36" s="79"/>
      <c r="J36" s="79"/>
      <c r="K36" s="79"/>
      <c r="L36" s="79"/>
      <c r="M36" s="79"/>
      <c r="N36" s="79"/>
      <c r="O36" s="79"/>
      <c r="P36" s="79"/>
      <c r="Q36" s="79"/>
      <c r="R36" s="78"/>
      <c r="S36" s="78"/>
      <c r="T36" s="78"/>
      <c r="U36" s="78"/>
      <c r="V36" s="78"/>
      <c r="W36" s="78"/>
      <c r="X36" s="78"/>
      <c r="Y36" s="78"/>
      <c r="Z36" s="78"/>
    </row>
    <row r="37" spans="1:26" ht="11.4" customHeight="1" x14ac:dyDescent="0.3">
      <c r="A37" s="168"/>
      <c r="B37" s="168"/>
      <c r="C37" s="30" t="s">
        <v>89</v>
      </c>
      <c r="D37" s="79"/>
      <c r="E37" s="79"/>
      <c r="F37" s="79"/>
      <c r="G37" s="79"/>
      <c r="H37" s="79"/>
      <c r="I37" s="79"/>
      <c r="J37" s="79"/>
      <c r="K37" s="79"/>
      <c r="L37" s="79"/>
      <c r="M37" s="79"/>
      <c r="N37" s="79"/>
      <c r="O37" s="79"/>
      <c r="P37" s="79"/>
      <c r="Q37" s="79"/>
      <c r="R37" s="78"/>
      <c r="S37" s="78"/>
      <c r="T37" s="78"/>
      <c r="U37" s="78"/>
      <c r="V37" s="78"/>
      <c r="W37" s="78"/>
      <c r="X37" s="78"/>
      <c r="Y37" s="78"/>
      <c r="Z37" s="78"/>
    </row>
    <row r="39" spans="1:26" ht="49.8" customHeight="1" x14ac:dyDescent="0.3">
      <c r="A39" s="196" t="s">
        <v>148</v>
      </c>
      <c r="B39" s="196"/>
      <c r="C39" s="196"/>
      <c r="D39" s="196"/>
      <c r="E39" s="196"/>
      <c r="F39" s="196"/>
      <c r="G39" s="196"/>
      <c r="H39" s="196"/>
      <c r="I39" s="196"/>
      <c r="J39" s="196"/>
      <c r="K39" s="196"/>
      <c r="L39" s="196"/>
      <c r="M39" s="196"/>
      <c r="N39" s="196"/>
      <c r="O39" s="196"/>
      <c r="P39" s="196"/>
      <c r="Q39" s="196"/>
    </row>
    <row r="40" spans="1:26" ht="15.6" x14ac:dyDescent="0.3">
      <c r="A40" s="32"/>
      <c r="B40" s="32"/>
      <c r="C40" s="32"/>
      <c r="D40" s="80"/>
      <c r="E40" s="80"/>
      <c r="F40" s="81"/>
      <c r="G40" s="80"/>
      <c r="H40" s="80"/>
      <c r="I40" s="80"/>
      <c r="J40" s="80"/>
      <c r="K40" s="80"/>
      <c r="L40" s="80"/>
      <c r="M40" s="80"/>
      <c r="N40" s="80"/>
      <c r="O40" s="80"/>
      <c r="P40" s="80"/>
      <c r="Q40" s="80"/>
    </row>
    <row r="41" spans="1:26" ht="15.6" customHeight="1" x14ac:dyDescent="0.3">
      <c r="A41" s="35"/>
      <c r="B41" s="36"/>
      <c r="C41" s="36"/>
      <c r="D41" s="82"/>
      <c r="E41" s="82"/>
      <c r="F41" s="82"/>
      <c r="G41" s="82"/>
      <c r="H41" s="82"/>
      <c r="I41" s="82"/>
      <c r="J41" s="367" t="s">
        <v>168</v>
      </c>
      <c r="K41" s="367"/>
      <c r="L41" s="367"/>
      <c r="M41" s="367"/>
      <c r="N41" s="367"/>
      <c r="O41" s="367"/>
      <c r="P41" s="367"/>
      <c r="Q41" s="367"/>
    </row>
    <row r="42" spans="1:26" ht="15.6" x14ac:dyDescent="0.3">
      <c r="A42" s="38"/>
      <c r="B42" s="37"/>
      <c r="C42" s="37"/>
      <c r="D42" s="83"/>
      <c r="E42" s="82"/>
      <c r="F42" s="83"/>
      <c r="G42" s="82"/>
      <c r="H42" s="82"/>
      <c r="I42" s="82"/>
      <c r="J42" s="368" t="s">
        <v>77</v>
      </c>
      <c r="K42" s="368"/>
      <c r="L42" s="368"/>
      <c r="M42" s="368"/>
      <c r="N42" s="368"/>
      <c r="O42" s="368"/>
      <c r="P42" s="368"/>
      <c r="Q42" s="368"/>
    </row>
    <row r="45" spans="1:26" x14ac:dyDescent="0.3">
      <c r="L45" s="84"/>
    </row>
    <row r="46" spans="1:26" x14ac:dyDescent="0.3">
      <c r="J46" s="369" t="s">
        <v>97</v>
      </c>
      <c r="K46" s="369"/>
      <c r="L46" s="369"/>
      <c r="M46" s="369"/>
      <c r="N46" s="369"/>
      <c r="O46" s="369"/>
      <c r="P46" s="369"/>
      <c r="Q46" s="369"/>
    </row>
    <row r="47" spans="1:26" x14ac:dyDescent="0.3">
      <c r="N47" s="357"/>
      <c r="O47" s="357"/>
      <c r="P47" s="357"/>
      <c r="Q47" s="357"/>
    </row>
  </sheetData>
  <mergeCells count="53">
    <mergeCell ref="T7:W7"/>
    <mergeCell ref="X7:Z7"/>
    <mergeCell ref="A39:Q39"/>
    <mergeCell ref="A26:A29"/>
    <mergeCell ref="B26:B27"/>
    <mergeCell ref="B28:B29"/>
    <mergeCell ref="A22:A25"/>
    <mergeCell ref="B22:B23"/>
    <mergeCell ref="B24:B25"/>
    <mergeCell ref="A18:A21"/>
    <mergeCell ref="B18:B19"/>
    <mergeCell ref="B20:B21"/>
    <mergeCell ref="A14:A17"/>
    <mergeCell ref="B14:B15"/>
    <mergeCell ref="H22:K23"/>
    <mergeCell ref="D7:F7"/>
    <mergeCell ref="A30:A33"/>
    <mergeCell ref="B30:B31"/>
    <mergeCell ref="B32:B33"/>
    <mergeCell ref="A34:A37"/>
    <mergeCell ref="B34:B35"/>
    <mergeCell ref="B36:B37"/>
    <mergeCell ref="P7:S7"/>
    <mergeCell ref="H18:K19"/>
    <mergeCell ref="D14:J17"/>
    <mergeCell ref="L18:P21"/>
    <mergeCell ref="N47:Q47"/>
    <mergeCell ref="H30:I33"/>
    <mergeCell ref="J30:P33"/>
    <mergeCell ref="J41:Q41"/>
    <mergeCell ref="J42:Q42"/>
    <mergeCell ref="J46:Q46"/>
    <mergeCell ref="A1:H1"/>
    <mergeCell ref="K1:Q1"/>
    <mergeCell ref="A2:H2"/>
    <mergeCell ref="K2:Q2"/>
    <mergeCell ref="A4:Q4"/>
    <mergeCell ref="A5:Q5"/>
    <mergeCell ref="D22:G25"/>
    <mergeCell ref="D18:G21"/>
    <mergeCell ref="D10:G13"/>
    <mergeCell ref="H20:J21"/>
    <mergeCell ref="B16:B17"/>
    <mergeCell ref="A10:A13"/>
    <mergeCell ref="B10:B11"/>
    <mergeCell ref="B12:B13"/>
    <mergeCell ref="A6:Q6"/>
    <mergeCell ref="A7:B7"/>
    <mergeCell ref="C7:C9"/>
    <mergeCell ref="A8:B8"/>
    <mergeCell ref="A9:B9"/>
    <mergeCell ref="G7:J7"/>
    <mergeCell ref="K7:O7"/>
  </mergeCells>
  <pageMargins left="0.7" right="0.7" top="0.18" bottom="0.17" header="0.3" footer="0.2"/>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7"/>
  <sheetViews>
    <sheetView topLeftCell="A4" zoomScale="110" zoomScaleNormal="110" workbookViewId="0">
      <selection activeCell="D20" sqref="D20:H21"/>
    </sheetView>
  </sheetViews>
  <sheetFormatPr defaultRowHeight="14.4" x14ac:dyDescent="0.3"/>
  <cols>
    <col min="1" max="1" width="7.6640625" customWidth="1"/>
    <col min="2" max="2" width="6" customWidth="1"/>
    <col min="3" max="3" width="4.5546875" customWidth="1"/>
    <col min="4" max="22" width="4.5546875" style="72" customWidth="1"/>
    <col min="25" max="30" width="8.88671875" customWidth="1"/>
  </cols>
  <sheetData>
    <row r="1" spans="1:30" x14ac:dyDescent="0.3">
      <c r="A1" s="302" t="s">
        <v>75</v>
      </c>
      <c r="B1" s="302"/>
      <c r="C1" s="302"/>
      <c r="D1" s="302"/>
      <c r="E1" s="302"/>
      <c r="F1" s="302"/>
      <c r="G1" s="302"/>
      <c r="H1" s="71"/>
      <c r="I1" s="71"/>
      <c r="J1" s="340" t="s">
        <v>76</v>
      </c>
      <c r="K1" s="340"/>
      <c r="L1" s="340"/>
      <c r="M1" s="340"/>
      <c r="N1" s="340"/>
      <c r="O1" s="340"/>
      <c r="P1" s="340"/>
    </row>
    <row r="2" spans="1:30" x14ac:dyDescent="0.3">
      <c r="A2" s="304" t="s">
        <v>77</v>
      </c>
      <c r="B2" s="304"/>
      <c r="C2" s="304"/>
      <c r="D2" s="304"/>
      <c r="E2" s="304"/>
      <c r="F2" s="304"/>
      <c r="G2" s="304"/>
      <c r="H2" s="71"/>
      <c r="I2" s="71"/>
      <c r="J2" s="341" t="s">
        <v>198</v>
      </c>
      <c r="K2" s="341"/>
      <c r="L2" s="341"/>
      <c r="M2" s="341"/>
      <c r="N2" s="341"/>
      <c r="O2" s="341"/>
      <c r="P2" s="341"/>
    </row>
    <row r="3" spans="1:30" ht="3.75" customHeight="1" x14ac:dyDescent="0.3">
      <c r="A3" s="24"/>
      <c r="B3" s="25"/>
      <c r="C3" s="25"/>
      <c r="D3" s="71"/>
      <c r="E3" s="71"/>
      <c r="F3" s="71"/>
      <c r="G3" s="71"/>
      <c r="H3" s="71"/>
      <c r="I3" s="71"/>
      <c r="J3" s="71"/>
      <c r="K3" s="71"/>
      <c r="L3" s="73"/>
      <c r="M3" s="71"/>
      <c r="N3" s="71"/>
      <c r="O3" s="71"/>
      <c r="P3" s="71"/>
    </row>
    <row r="4" spans="1:30" ht="15.6" x14ac:dyDescent="0.3">
      <c r="A4" s="165" t="s">
        <v>199</v>
      </c>
      <c r="B4" s="165"/>
      <c r="C4" s="165"/>
      <c r="D4" s="165"/>
      <c r="E4" s="165"/>
      <c r="F4" s="165"/>
      <c r="G4" s="165"/>
      <c r="H4" s="165"/>
      <c r="I4" s="165"/>
      <c r="J4" s="165"/>
      <c r="K4" s="165"/>
      <c r="L4" s="165"/>
      <c r="M4" s="165"/>
      <c r="N4" s="165"/>
      <c r="O4" s="165"/>
      <c r="P4" s="165"/>
    </row>
    <row r="5" spans="1:30" ht="15.6" x14ac:dyDescent="0.3">
      <c r="A5" s="165" t="s">
        <v>260</v>
      </c>
      <c r="B5" s="165"/>
      <c r="C5" s="165"/>
      <c r="D5" s="165"/>
      <c r="E5" s="165"/>
      <c r="F5" s="165"/>
      <c r="G5" s="165"/>
      <c r="H5" s="165"/>
      <c r="I5" s="165"/>
      <c r="J5" s="165"/>
      <c r="K5" s="165"/>
      <c r="L5" s="165"/>
      <c r="M5" s="165"/>
      <c r="N5" s="165"/>
      <c r="O5" s="165"/>
      <c r="P5" s="165"/>
    </row>
    <row r="6" spans="1:30" x14ac:dyDescent="0.3">
      <c r="A6" s="159" t="s">
        <v>205</v>
      </c>
      <c r="B6" s="159"/>
      <c r="C6" s="159"/>
      <c r="D6" s="159"/>
      <c r="E6" s="159"/>
      <c r="F6" s="159"/>
      <c r="G6" s="159"/>
      <c r="H6" s="159"/>
      <c r="I6" s="159"/>
      <c r="J6" s="159"/>
      <c r="K6" s="159"/>
      <c r="L6" s="159"/>
      <c r="M6" s="159"/>
      <c r="N6" s="159"/>
      <c r="O6" s="159"/>
      <c r="P6" s="159"/>
    </row>
    <row r="7" spans="1:30"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0"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0"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0" ht="11.4" customHeight="1" x14ac:dyDescent="0.3">
      <c r="A10" s="168" t="s">
        <v>86</v>
      </c>
      <c r="B10" s="168" t="s">
        <v>87</v>
      </c>
      <c r="C10" s="30" t="s">
        <v>88</v>
      </c>
      <c r="D10" s="374" t="s">
        <v>207</v>
      </c>
      <c r="E10" s="375"/>
      <c r="F10" s="375"/>
      <c r="G10" s="375"/>
      <c r="H10" s="375"/>
      <c r="I10" s="375"/>
      <c r="J10" s="375"/>
      <c r="K10" s="375"/>
      <c r="L10" s="375"/>
      <c r="M10" s="375"/>
      <c r="N10" s="376"/>
      <c r="O10" s="78"/>
      <c r="P10" s="79"/>
      <c r="Q10" s="78"/>
      <c r="R10" s="78"/>
      <c r="S10" s="78"/>
      <c r="T10" s="78"/>
      <c r="U10" s="78"/>
      <c r="V10" s="78"/>
      <c r="Y10" s="85" t="s">
        <v>19</v>
      </c>
      <c r="Z10" s="93">
        <v>15</v>
      </c>
      <c r="AA10" s="93">
        <v>15</v>
      </c>
      <c r="AB10" s="93"/>
      <c r="AC10" s="89">
        <f t="shared" ref="AC10:AC16" si="0">Z10+AA10+AB10</f>
        <v>30</v>
      </c>
    </row>
    <row r="11" spans="1:30" ht="11.4" customHeight="1" x14ac:dyDescent="0.3">
      <c r="A11" s="168"/>
      <c r="B11" s="168"/>
      <c r="C11" s="30" t="s">
        <v>89</v>
      </c>
      <c r="D11" s="377"/>
      <c r="E11" s="378"/>
      <c r="F11" s="378"/>
      <c r="G11" s="378"/>
      <c r="H11" s="378"/>
      <c r="I11" s="378"/>
      <c r="J11" s="378"/>
      <c r="K11" s="378"/>
      <c r="L11" s="378"/>
      <c r="M11" s="378"/>
      <c r="N11" s="379"/>
      <c r="O11" s="78"/>
      <c r="P11" s="79"/>
      <c r="Q11" s="78"/>
      <c r="R11" s="78"/>
      <c r="S11" s="78"/>
      <c r="T11" s="78"/>
      <c r="U11" s="78"/>
      <c r="V11" s="78"/>
      <c r="Y11" s="90" t="s">
        <v>21</v>
      </c>
      <c r="Z11" s="93">
        <v>10</v>
      </c>
      <c r="AA11" s="93">
        <v>5</v>
      </c>
      <c r="AB11" s="93"/>
      <c r="AC11" s="89">
        <f t="shared" si="0"/>
        <v>15</v>
      </c>
    </row>
    <row r="12" spans="1:30" ht="18" customHeight="1" x14ac:dyDescent="0.3">
      <c r="A12" s="168"/>
      <c r="B12" s="168" t="s">
        <v>90</v>
      </c>
      <c r="C12" s="30" t="s">
        <v>88</v>
      </c>
      <c r="D12" s="78"/>
      <c r="E12" s="78"/>
      <c r="F12" s="78"/>
      <c r="G12" s="78"/>
      <c r="H12" s="78"/>
      <c r="I12" s="78"/>
      <c r="J12" s="78"/>
      <c r="K12" s="78"/>
      <c r="L12" s="78"/>
      <c r="M12" s="78"/>
      <c r="N12" s="78"/>
      <c r="O12" s="78"/>
      <c r="P12" s="79"/>
      <c r="Q12" s="78"/>
      <c r="R12" s="78"/>
      <c r="S12" s="78"/>
      <c r="T12" s="78"/>
      <c r="U12" s="78"/>
      <c r="V12" s="78"/>
      <c r="Y12" s="90" t="s">
        <v>29</v>
      </c>
      <c r="Z12" s="93">
        <v>30</v>
      </c>
      <c r="AA12" s="93">
        <v>60</v>
      </c>
      <c r="AB12" s="93"/>
      <c r="AC12" s="89">
        <f t="shared" si="0"/>
        <v>90</v>
      </c>
    </row>
    <row r="13" spans="1:30" ht="15.6" customHeight="1" x14ac:dyDescent="0.3">
      <c r="A13" s="168"/>
      <c r="B13" s="168"/>
      <c r="C13" s="30" t="s">
        <v>89</v>
      </c>
      <c r="D13" s="78"/>
      <c r="E13" s="78"/>
      <c r="F13" s="78"/>
      <c r="G13" s="78"/>
      <c r="H13" s="78"/>
      <c r="I13" s="78"/>
      <c r="J13" s="78"/>
      <c r="K13" s="78"/>
      <c r="L13" s="78"/>
      <c r="M13" s="78"/>
      <c r="N13" s="78"/>
      <c r="O13" s="78"/>
      <c r="P13" s="79"/>
      <c r="Q13" s="78"/>
      <c r="R13" s="78"/>
      <c r="S13" s="78"/>
      <c r="T13" s="78"/>
      <c r="U13" s="78"/>
      <c r="V13" s="78"/>
      <c r="Y13" s="458" t="s">
        <v>35</v>
      </c>
      <c r="Z13" s="93">
        <v>45</v>
      </c>
      <c r="AA13" s="93"/>
      <c r="AB13" s="93"/>
      <c r="AC13" s="89">
        <f t="shared" si="0"/>
        <v>45</v>
      </c>
    </row>
    <row r="14" spans="1:30" ht="11.4" customHeight="1" x14ac:dyDescent="0.3">
      <c r="A14" s="168" t="s">
        <v>91</v>
      </c>
      <c r="B14" s="168" t="s">
        <v>87</v>
      </c>
      <c r="C14" s="30" t="s">
        <v>88</v>
      </c>
      <c r="D14" s="358" t="s">
        <v>208</v>
      </c>
      <c r="E14" s="359"/>
      <c r="F14" s="359"/>
      <c r="G14" s="359"/>
      <c r="H14" s="360"/>
      <c r="I14" s="78"/>
      <c r="J14" s="78"/>
      <c r="K14" s="78"/>
      <c r="L14" s="78"/>
      <c r="M14" s="78"/>
      <c r="N14" s="78"/>
      <c r="O14" s="78"/>
      <c r="P14" s="79"/>
      <c r="Q14" s="78"/>
      <c r="R14" s="78"/>
      <c r="S14" s="78"/>
      <c r="T14" s="78"/>
      <c r="U14" s="78"/>
      <c r="V14" s="78"/>
      <c r="Y14" s="92" t="s">
        <v>37</v>
      </c>
      <c r="Z14" s="93">
        <v>45</v>
      </c>
      <c r="AA14" s="93"/>
      <c r="AB14" s="93"/>
      <c r="AC14" s="89">
        <f t="shared" si="0"/>
        <v>45</v>
      </c>
    </row>
    <row r="15" spans="1:30" ht="11.4" customHeight="1" x14ac:dyDescent="0.3">
      <c r="A15" s="168"/>
      <c r="B15" s="168"/>
      <c r="C15" s="30" t="s">
        <v>89</v>
      </c>
      <c r="D15" s="364"/>
      <c r="E15" s="365"/>
      <c r="F15" s="365"/>
      <c r="G15" s="365"/>
      <c r="H15" s="366"/>
      <c r="I15" s="78"/>
      <c r="J15" s="78"/>
      <c r="K15" s="78"/>
      <c r="L15" s="78"/>
      <c r="M15" s="78"/>
      <c r="N15" s="78"/>
      <c r="O15" s="78"/>
      <c r="P15" s="79"/>
      <c r="Q15" s="78"/>
      <c r="R15" s="78"/>
      <c r="S15" s="78"/>
      <c r="T15" s="78"/>
      <c r="U15" s="78"/>
      <c r="V15" s="78"/>
      <c r="Y15" s="86" t="s">
        <v>62</v>
      </c>
      <c r="Z15" s="93">
        <v>20</v>
      </c>
      <c r="AA15" s="93">
        <v>55</v>
      </c>
      <c r="AB15" s="93"/>
      <c r="AC15" s="89">
        <f t="shared" si="0"/>
        <v>75</v>
      </c>
      <c r="AD15">
        <f>AC15/7</f>
        <v>10.714285714285714</v>
      </c>
    </row>
    <row r="16" spans="1:30" ht="11.4" customHeight="1" x14ac:dyDescent="0.3">
      <c r="A16" s="168"/>
      <c r="B16" s="168" t="s">
        <v>90</v>
      </c>
      <c r="C16" s="30" t="s">
        <v>88</v>
      </c>
      <c r="D16" s="370" t="s">
        <v>279</v>
      </c>
      <c r="E16" s="371"/>
      <c r="F16" s="371"/>
      <c r="G16" s="371"/>
      <c r="H16" s="371"/>
      <c r="I16" s="371"/>
      <c r="J16" s="371"/>
      <c r="K16" s="371"/>
      <c r="L16" s="78"/>
      <c r="M16" s="78"/>
      <c r="N16" s="78"/>
      <c r="O16" s="78"/>
      <c r="P16" s="79"/>
      <c r="Q16" s="78"/>
      <c r="R16" s="78"/>
      <c r="S16" s="78"/>
      <c r="T16" s="78"/>
      <c r="U16" s="78"/>
      <c r="V16" s="78"/>
      <c r="Y16" s="90" t="s">
        <v>25</v>
      </c>
      <c r="Z16" s="94">
        <v>25</v>
      </c>
      <c r="AA16" s="95">
        <v>20</v>
      </c>
      <c r="AB16" s="95"/>
      <c r="AC16" s="89">
        <f t="shared" si="0"/>
        <v>45</v>
      </c>
    </row>
    <row r="17" spans="1:22" ht="11.4" customHeight="1" x14ac:dyDescent="0.3">
      <c r="A17" s="168"/>
      <c r="B17" s="168"/>
      <c r="C17" s="30" t="s">
        <v>89</v>
      </c>
      <c r="D17" s="372"/>
      <c r="E17" s="373"/>
      <c r="F17" s="373"/>
      <c r="G17" s="373"/>
      <c r="H17" s="373"/>
      <c r="I17" s="373"/>
      <c r="J17" s="373"/>
      <c r="K17" s="373"/>
      <c r="L17" s="78"/>
      <c r="M17" s="78"/>
      <c r="N17" s="78"/>
      <c r="O17" s="78"/>
      <c r="P17" s="79"/>
      <c r="Q17" s="78"/>
      <c r="R17" s="78"/>
      <c r="S17" s="78"/>
      <c r="T17" s="78"/>
      <c r="U17" s="78"/>
      <c r="V17" s="78"/>
    </row>
    <row r="18" spans="1:22" ht="11.4" customHeight="1" x14ac:dyDescent="0.3">
      <c r="A18" s="168" t="s">
        <v>92</v>
      </c>
      <c r="B18" s="168" t="s">
        <v>87</v>
      </c>
      <c r="C18" s="30" t="s">
        <v>88</v>
      </c>
      <c r="D18" s="78"/>
      <c r="E18" s="78"/>
      <c r="F18" s="78"/>
      <c r="G18" s="78"/>
      <c r="H18" s="78"/>
      <c r="I18" s="78"/>
      <c r="J18" s="78"/>
      <c r="K18" s="78"/>
      <c r="L18" s="78"/>
      <c r="M18" s="78"/>
      <c r="N18" s="78"/>
      <c r="O18" s="78"/>
      <c r="P18" s="79"/>
      <c r="Q18" s="78"/>
      <c r="R18" s="78"/>
      <c r="S18" s="78"/>
      <c r="T18" s="78"/>
      <c r="U18" s="78"/>
      <c r="V18" s="78"/>
    </row>
    <row r="19" spans="1:22" ht="11.4" customHeight="1" x14ac:dyDescent="0.3">
      <c r="A19" s="168"/>
      <c r="B19" s="168"/>
      <c r="C19" s="30" t="s">
        <v>89</v>
      </c>
      <c r="D19" s="78"/>
      <c r="E19" s="78"/>
      <c r="F19" s="78"/>
      <c r="G19" s="78"/>
      <c r="H19" s="78"/>
      <c r="I19" s="78"/>
      <c r="J19" s="78"/>
      <c r="K19" s="78"/>
      <c r="L19" s="78"/>
      <c r="M19" s="78"/>
      <c r="N19" s="78"/>
      <c r="O19" s="78"/>
      <c r="P19" s="79"/>
      <c r="Q19" s="78"/>
      <c r="R19" s="78"/>
      <c r="S19" s="78"/>
      <c r="T19" s="78"/>
      <c r="U19" s="78"/>
      <c r="V19" s="78"/>
    </row>
    <row r="20" spans="1:22" ht="11.4" customHeight="1" x14ac:dyDescent="0.3">
      <c r="A20" s="168"/>
      <c r="B20" s="168" t="s">
        <v>90</v>
      </c>
      <c r="C20" s="30" t="s">
        <v>88</v>
      </c>
      <c r="D20" s="358" t="s">
        <v>208</v>
      </c>
      <c r="E20" s="359"/>
      <c r="F20" s="359"/>
      <c r="G20" s="359"/>
      <c r="H20" s="360"/>
      <c r="I20" s="79"/>
      <c r="J20" s="79"/>
      <c r="K20" s="79"/>
      <c r="L20" s="79"/>
      <c r="M20" s="79"/>
      <c r="N20" s="79"/>
      <c r="O20" s="78"/>
      <c r="P20" s="79"/>
      <c r="Q20" s="78"/>
      <c r="R20" s="78"/>
      <c r="S20" s="78"/>
      <c r="T20" s="78"/>
      <c r="U20" s="78"/>
      <c r="V20" s="78"/>
    </row>
    <row r="21" spans="1:22" ht="11.4" customHeight="1" x14ac:dyDescent="0.3">
      <c r="A21" s="168"/>
      <c r="B21" s="168"/>
      <c r="C21" s="30" t="s">
        <v>89</v>
      </c>
      <c r="D21" s="364"/>
      <c r="E21" s="365"/>
      <c r="F21" s="365"/>
      <c r="G21" s="365"/>
      <c r="H21" s="366"/>
      <c r="I21" s="79"/>
      <c r="J21" s="79"/>
      <c r="K21" s="79"/>
      <c r="L21" s="79"/>
      <c r="M21" s="79"/>
      <c r="N21" s="79"/>
      <c r="O21" s="78"/>
      <c r="P21" s="79"/>
      <c r="Q21" s="78"/>
      <c r="R21" s="78"/>
      <c r="S21" s="78"/>
      <c r="T21" s="78"/>
      <c r="U21" s="78"/>
      <c r="V21" s="78"/>
    </row>
    <row r="22" spans="1:22" ht="11.4" customHeight="1" x14ac:dyDescent="0.3">
      <c r="A22" s="168" t="s">
        <v>93</v>
      </c>
      <c r="B22" s="168" t="s">
        <v>87</v>
      </c>
      <c r="C22" s="30" t="s">
        <v>88</v>
      </c>
      <c r="D22" s="79"/>
      <c r="E22" s="392" t="s">
        <v>280</v>
      </c>
      <c r="F22" s="393"/>
      <c r="G22" s="393"/>
      <c r="H22" s="393"/>
      <c r="I22" s="393"/>
      <c r="J22" s="393"/>
      <c r="K22" s="393"/>
      <c r="L22" s="393"/>
      <c r="M22" s="393"/>
      <c r="N22" s="394"/>
      <c r="O22" s="78"/>
      <c r="P22" s="79"/>
      <c r="Q22" s="78"/>
      <c r="R22" s="78"/>
      <c r="S22" s="78"/>
      <c r="T22" s="78"/>
      <c r="U22" s="78"/>
      <c r="V22" s="78"/>
    </row>
    <row r="23" spans="1:22" ht="11.4" customHeight="1" x14ac:dyDescent="0.3">
      <c r="A23" s="168"/>
      <c r="B23" s="168"/>
      <c r="C23" s="30" t="s">
        <v>89</v>
      </c>
      <c r="D23" s="79"/>
      <c r="E23" s="468"/>
      <c r="F23" s="469"/>
      <c r="G23" s="469"/>
      <c r="H23" s="469"/>
      <c r="I23" s="469"/>
      <c r="J23" s="469"/>
      <c r="K23" s="469"/>
      <c r="L23" s="469"/>
      <c r="M23" s="469"/>
      <c r="N23" s="470"/>
      <c r="O23" s="78"/>
      <c r="P23" s="79"/>
      <c r="Q23" s="78"/>
      <c r="R23" s="78"/>
      <c r="S23" s="78"/>
      <c r="T23" s="78"/>
      <c r="U23" s="78"/>
      <c r="V23" s="78"/>
    </row>
    <row r="24" spans="1:22" ht="11.4" customHeight="1" x14ac:dyDescent="0.3">
      <c r="A24" s="168"/>
      <c r="B24" s="168" t="s">
        <v>90</v>
      </c>
      <c r="C24" s="30" t="s">
        <v>88</v>
      </c>
      <c r="D24" s="78"/>
      <c r="E24" s="468"/>
      <c r="F24" s="469"/>
      <c r="G24" s="469"/>
      <c r="H24" s="469"/>
      <c r="I24" s="469"/>
      <c r="J24" s="469"/>
      <c r="K24" s="469"/>
      <c r="L24" s="469"/>
      <c r="M24" s="469"/>
      <c r="N24" s="470"/>
      <c r="O24" s="78"/>
      <c r="P24" s="79"/>
      <c r="Q24" s="78"/>
      <c r="R24" s="78"/>
      <c r="S24" s="78"/>
      <c r="T24" s="78"/>
      <c r="U24" s="78"/>
      <c r="V24" s="78"/>
    </row>
    <row r="25" spans="1:22" ht="11.4" customHeight="1" x14ac:dyDescent="0.3">
      <c r="A25" s="168"/>
      <c r="B25" s="168"/>
      <c r="C25" s="30" t="s">
        <v>89</v>
      </c>
      <c r="D25" s="78"/>
      <c r="E25" s="395"/>
      <c r="F25" s="396"/>
      <c r="G25" s="396"/>
      <c r="H25" s="396"/>
      <c r="I25" s="396"/>
      <c r="J25" s="396"/>
      <c r="K25" s="396"/>
      <c r="L25" s="396"/>
      <c r="M25" s="396"/>
      <c r="N25" s="397"/>
      <c r="O25" s="78"/>
      <c r="P25" s="79"/>
      <c r="Q25" s="78"/>
      <c r="R25" s="78"/>
      <c r="S25" s="78"/>
      <c r="T25" s="78"/>
      <c r="U25" s="78"/>
      <c r="V25" s="78"/>
    </row>
    <row r="26" spans="1:22" ht="11.4" customHeight="1" x14ac:dyDescent="0.3">
      <c r="A26" s="168" t="s">
        <v>94</v>
      </c>
      <c r="B26" s="168" t="s">
        <v>87</v>
      </c>
      <c r="C26" s="30" t="s">
        <v>88</v>
      </c>
      <c r="D26" s="79"/>
      <c r="E26" s="79"/>
      <c r="F26" s="79"/>
      <c r="G26" s="79"/>
      <c r="H26" s="78"/>
      <c r="I26" s="78"/>
      <c r="J26" s="78"/>
      <c r="K26" s="78"/>
      <c r="L26" s="78"/>
      <c r="M26" s="78"/>
      <c r="N26" s="78"/>
      <c r="O26" s="78"/>
      <c r="P26" s="79"/>
      <c r="Q26" s="78"/>
      <c r="R26" s="78"/>
      <c r="S26" s="78"/>
      <c r="T26" s="78"/>
      <c r="U26" s="78"/>
      <c r="V26" s="78"/>
    </row>
    <row r="27" spans="1:22" ht="11.4" customHeight="1" x14ac:dyDescent="0.3">
      <c r="A27" s="168"/>
      <c r="B27" s="168"/>
      <c r="C27" s="30" t="s">
        <v>89</v>
      </c>
      <c r="D27" s="79"/>
      <c r="E27" s="79"/>
      <c r="F27" s="79"/>
      <c r="G27" s="79"/>
      <c r="H27" s="78"/>
      <c r="I27" s="78"/>
      <c r="J27" s="78"/>
      <c r="K27" s="78"/>
      <c r="L27" s="78"/>
      <c r="M27" s="78"/>
      <c r="N27" s="78"/>
      <c r="O27" s="78"/>
      <c r="P27" s="79"/>
      <c r="Q27" s="78"/>
      <c r="R27" s="78"/>
      <c r="S27" s="78"/>
      <c r="T27" s="78"/>
      <c r="U27" s="78"/>
      <c r="V27" s="78"/>
    </row>
    <row r="28" spans="1:22" ht="11.4" customHeight="1" x14ac:dyDescent="0.3">
      <c r="A28" s="168"/>
      <c r="B28" s="168" t="s">
        <v>90</v>
      </c>
      <c r="C28" s="30" t="s">
        <v>88</v>
      </c>
      <c r="D28" s="79"/>
      <c r="E28" s="79"/>
      <c r="F28" s="79"/>
      <c r="G28" s="79"/>
      <c r="H28" s="79"/>
      <c r="I28" s="79"/>
      <c r="J28" s="79"/>
      <c r="K28" s="79"/>
      <c r="L28" s="79"/>
      <c r="M28" s="79"/>
      <c r="N28" s="79"/>
      <c r="O28" s="79"/>
      <c r="P28" s="79"/>
      <c r="Q28" s="78"/>
      <c r="R28" s="78"/>
      <c r="S28" s="78"/>
      <c r="T28" s="78"/>
      <c r="U28" s="78"/>
      <c r="V28" s="78"/>
    </row>
    <row r="29" spans="1:22" ht="11.4" customHeight="1" x14ac:dyDescent="0.3">
      <c r="A29" s="168"/>
      <c r="B29" s="168"/>
      <c r="C29" s="30" t="s">
        <v>89</v>
      </c>
      <c r="D29" s="79"/>
      <c r="E29" s="79"/>
      <c r="F29" s="79"/>
      <c r="G29" s="79"/>
      <c r="H29" s="7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E22:N25"/>
    <mergeCell ref="D20:H21"/>
    <mergeCell ref="D14:H15"/>
    <mergeCell ref="A22:A25"/>
    <mergeCell ref="B22:B23"/>
    <mergeCell ref="B24:B25"/>
    <mergeCell ref="A26:A29"/>
    <mergeCell ref="B26:B27"/>
    <mergeCell ref="B28:B29"/>
    <mergeCell ref="M47:P47"/>
    <mergeCell ref="A30:A33"/>
    <mergeCell ref="B30:B31"/>
    <mergeCell ref="B32:B33"/>
    <mergeCell ref="A34:A37"/>
    <mergeCell ref="B34:B35"/>
    <mergeCell ref="B36:B37"/>
    <mergeCell ref="A39:P39"/>
    <mergeCell ref="I41:P41"/>
    <mergeCell ref="I42:P42"/>
    <mergeCell ref="I46:P46"/>
    <mergeCell ref="A14:A17"/>
    <mergeCell ref="B14:B15"/>
    <mergeCell ref="B16:B17"/>
    <mergeCell ref="A18:A21"/>
    <mergeCell ref="B18:B19"/>
    <mergeCell ref="S7:V7"/>
    <mergeCell ref="A8:B8"/>
    <mergeCell ref="A9:B9"/>
    <mergeCell ref="A10:A13"/>
    <mergeCell ref="B10:B11"/>
    <mergeCell ref="B12:B13"/>
    <mergeCell ref="D10:N11"/>
    <mergeCell ref="D16:K17"/>
    <mergeCell ref="A5:P5"/>
    <mergeCell ref="A1:G1"/>
    <mergeCell ref="J1:P1"/>
    <mergeCell ref="A2:G2"/>
    <mergeCell ref="J2:P2"/>
    <mergeCell ref="A4:P4"/>
    <mergeCell ref="A6:P6"/>
    <mergeCell ref="A7:B7"/>
    <mergeCell ref="C7:C9"/>
    <mergeCell ref="D7:E7"/>
    <mergeCell ref="F7:I7"/>
    <mergeCell ref="J7:N7"/>
    <mergeCell ref="O7:R7"/>
    <mergeCell ref="B20:B21"/>
  </mergeCells>
  <pageMargins left="0.7" right="0.7" top="0.18" bottom="0.17" header="0.3" footer="0.2"/>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7"/>
  <sheetViews>
    <sheetView topLeftCell="A7" zoomScale="110" zoomScaleNormal="110" workbookViewId="0">
      <selection activeCell="Q16" sqref="Q16"/>
    </sheetView>
  </sheetViews>
  <sheetFormatPr defaultRowHeight="14.4" x14ac:dyDescent="0.3"/>
  <cols>
    <col min="1" max="1" width="7.6640625" customWidth="1"/>
    <col min="2" max="2" width="6" customWidth="1"/>
    <col min="3" max="3" width="4.5546875" customWidth="1"/>
    <col min="4" max="22" width="4.5546875" style="72" customWidth="1"/>
    <col min="25" max="29" width="0" hidden="1" customWidth="1"/>
  </cols>
  <sheetData>
    <row r="1" spans="1:29" x14ac:dyDescent="0.3">
      <c r="A1" s="302" t="s">
        <v>75</v>
      </c>
      <c r="B1" s="302"/>
      <c r="C1" s="302"/>
      <c r="D1" s="302"/>
      <c r="E1" s="302"/>
      <c r="F1" s="302"/>
      <c r="G1" s="302"/>
      <c r="H1" s="71"/>
      <c r="I1" s="71"/>
      <c r="J1" s="340" t="s">
        <v>76</v>
      </c>
      <c r="K1" s="340"/>
      <c r="L1" s="340"/>
      <c r="M1" s="340"/>
      <c r="N1" s="340"/>
      <c r="O1" s="340"/>
      <c r="P1" s="340"/>
    </row>
    <row r="2" spans="1:29" x14ac:dyDescent="0.3">
      <c r="A2" s="304" t="s">
        <v>77</v>
      </c>
      <c r="B2" s="304"/>
      <c r="C2" s="304"/>
      <c r="D2" s="304"/>
      <c r="E2" s="304"/>
      <c r="F2" s="304"/>
      <c r="G2" s="304"/>
      <c r="H2" s="71"/>
      <c r="I2" s="71"/>
      <c r="J2" s="341" t="s">
        <v>198</v>
      </c>
      <c r="K2" s="341"/>
      <c r="L2" s="341"/>
      <c r="M2" s="341"/>
      <c r="N2" s="341"/>
      <c r="O2" s="341"/>
      <c r="P2" s="341"/>
    </row>
    <row r="3" spans="1:29" ht="3.75" customHeight="1" x14ac:dyDescent="0.3">
      <c r="A3" s="24"/>
      <c r="B3" s="25"/>
      <c r="C3" s="25"/>
      <c r="D3" s="71"/>
      <c r="E3" s="71"/>
      <c r="F3" s="71"/>
      <c r="G3" s="71"/>
      <c r="H3" s="71"/>
      <c r="I3" s="71"/>
      <c r="J3" s="71"/>
      <c r="K3" s="71"/>
      <c r="L3" s="73"/>
      <c r="M3" s="71"/>
      <c r="N3" s="71"/>
      <c r="O3" s="71"/>
      <c r="P3" s="71"/>
    </row>
    <row r="4" spans="1:29" ht="15.6" x14ac:dyDescent="0.3">
      <c r="A4" s="165" t="s">
        <v>199</v>
      </c>
      <c r="B4" s="165"/>
      <c r="C4" s="165"/>
      <c r="D4" s="165"/>
      <c r="E4" s="165"/>
      <c r="F4" s="165"/>
      <c r="G4" s="165"/>
      <c r="H4" s="165"/>
      <c r="I4" s="165"/>
      <c r="J4" s="165"/>
      <c r="K4" s="165"/>
      <c r="L4" s="165"/>
      <c r="M4" s="165"/>
      <c r="N4" s="165"/>
      <c r="O4" s="165"/>
      <c r="P4" s="165"/>
    </row>
    <row r="5" spans="1:29" ht="15.6" x14ac:dyDescent="0.3">
      <c r="A5" s="165" t="s">
        <v>261</v>
      </c>
      <c r="B5" s="165"/>
      <c r="C5" s="165"/>
      <c r="D5" s="165"/>
      <c r="E5" s="165"/>
      <c r="F5" s="165"/>
      <c r="G5" s="165"/>
      <c r="H5" s="165"/>
      <c r="I5" s="165"/>
      <c r="J5" s="165"/>
      <c r="K5" s="165"/>
      <c r="L5" s="165"/>
      <c r="M5" s="165"/>
      <c r="N5" s="165"/>
      <c r="O5" s="165"/>
      <c r="P5" s="165"/>
    </row>
    <row r="6" spans="1:29" x14ac:dyDescent="0.3">
      <c r="A6" s="159" t="s">
        <v>205</v>
      </c>
      <c r="B6" s="159"/>
      <c r="C6" s="159"/>
      <c r="D6" s="159"/>
      <c r="E6" s="159"/>
      <c r="F6" s="159"/>
      <c r="G6" s="159"/>
      <c r="H6" s="159"/>
      <c r="I6" s="159"/>
      <c r="J6" s="159"/>
      <c r="K6" s="159"/>
      <c r="L6" s="159"/>
      <c r="M6" s="159"/>
      <c r="N6" s="159"/>
      <c r="O6" s="159"/>
      <c r="P6" s="159"/>
    </row>
    <row r="7" spans="1:29"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29"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29"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29" ht="11.4" customHeight="1" x14ac:dyDescent="0.3">
      <c r="A10" s="168" t="s">
        <v>86</v>
      </c>
      <c r="B10" s="168" t="s">
        <v>87</v>
      </c>
      <c r="C10" s="30" t="s">
        <v>88</v>
      </c>
      <c r="D10" s="374" t="s">
        <v>207</v>
      </c>
      <c r="E10" s="375"/>
      <c r="F10" s="375"/>
      <c r="G10" s="375"/>
      <c r="H10" s="375"/>
      <c r="I10" s="375"/>
      <c r="J10" s="375"/>
      <c r="K10" s="375"/>
      <c r="L10" s="375"/>
      <c r="M10" s="375"/>
      <c r="N10" s="376"/>
      <c r="O10" s="78"/>
      <c r="P10" s="79"/>
      <c r="Q10" s="78"/>
      <c r="R10" s="78"/>
      <c r="S10" s="78"/>
      <c r="T10" s="78"/>
      <c r="U10" s="78"/>
      <c r="V10" s="78"/>
      <c r="Y10" s="90" t="s">
        <v>19</v>
      </c>
      <c r="Z10" s="93">
        <v>15</v>
      </c>
      <c r="AA10" s="93">
        <v>15</v>
      </c>
      <c r="AB10" s="93"/>
      <c r="AC10" s="89">
        <f t="shared" ref="AC10:AC16" si="0">Z10+AA10+AB10</f>
        <v>30</v>
      </c>
    </row>
    <row r="11" spans="1:29" ht="11.4" customHeight="1" x14ac:dyDescent="0.3">
      <c r="A11" s="168"/>
      <c r="B11" s="168"/>
      <c r="C11" s="30" t="s">
        <v>89</v>
      </c>
      <c r="D11" s="377"/>
      <c r="E11" s="378"/>
      <c r="F11" s="378"/>
      <c r="G11" s="378"/>
      <c r="H11" s="378"/>
      <c r="I11" s="378"/>
      <c r="J11" s="378"/>
      <c r="K11" s="378"/>
      <c r="L11" s="378"/>
      <c r="M11" s="378"/>
      <c r="N11" s="379"/>
      <c r="O11" s="78"/>
      <c r="P11" s="79"/>
      <c r="Q11" s="78"/>
      <c r="R11" s="78"/>
      <c r="S11" s="78"/>
      <c r="T11" s="78"/>
      <c r="U11" s="78"/>
      <c r="V11" s="78"/>
      <c r="Y11" s="90" t="s">
        <v>21</v>
      </c>
      <c r="Z11" s="93">
        <v>10</v>
      </c>
      <c r="AA11" s="93">
        <v>5</v>
      </c>
      <c r="AB11" s="93"/>
      <c r="AC11" s="89">
        <f t="shared" si="0"/>
        <v>15</v>
      </c>
    </row>
    <row r="12" spans="1:29" ht="18" customHeight="1" x14ac:dyDescent="0.3">
      <c r="A12" s="168"/>
      <c r="B12" s="168" t="s">
        <v>90</v>
      </c>
      <c r="C12" s="30" t="s">
        <v>88</v>
      </c>
      <c r="D12" s="78"/>
      <c r="E12" s="78"/>
      <c r="F12" s="78"/>
      <c r="G12" s="78"/>
      <c r="H12" s="78"/>
      <c r="I12" s="78"/>
      <c r="J12" s="78"/>
      <c r="K12" s="78"/>
      <c r="L12" s="78"/>
      <c r="M12" s="78"/>
      <c r="N12" s="78"/>
      <c r="O12" s="78"/>
      <c r="P12" s="79"/>
      <c r="Q12" s="78"/>
      <c r="R12" s="78"/>
      <c r="S12" s="78"/>
      <c r="T12" s="78"/>
      <c r="U12" s="78"/>
      <c r="V12" s="78"/>
      <c r="Y12" s="90" t="s">
        <v>29</v>
      </c>
      <c r="Z12" s="93">
        <v>30</v>
      </c>
      <c r="AA12" s="93">
        <v>60</v>
      </c>
      <c r="AB12" s="93"/>
      <c r="AC12" s="89">
        <f t="shared" si="0"/>
        <v>90</v>
      </c>
    </row>
    <row r="13" spans="1:29" ht="15.6" customHeight="1" x14ac:dyDescent="0.3">
      <c r="A13" s="168"/>
      <c r="B13" s="168"/>
      <c r="C13" s="30" t="s">
        <v>89</v>
      </c>
      <c r="D13" s="78"/>
      <c r="E13" s="78"/>
      <c r="F13" s="78"/>
      <c r="G13" s="78"/>
      <c r="H13" s="78"/>
      <c r="I13" s="78"/>
      <c r="J13" s="78"/>
      <c r="K13" s="78"/>
      <c r="L13" s="78"/>
      <c r="M13" s="78"/>
      <c r="N13" s="78"/>
      <c r="O13" s="78"/>
      <c r="P13" s="79"/>
      <c r="Q13" s="78"/>
      <c r="R13" s="78"/>
      <c r="S13" s="78"/>
      <c r="T13" s="78"/>
      <c r="U13" s="78"/>
      <c r="V13" s="78"/>
      <c r="Y13" s="91" t="s">
        <v>35</v>
      </c>
      <c r="Z13" s="93">
        <v>45</v>
      </c>
      <c r="AA13" s="93"/>
      <c r="AB13" s="93"/>
      <c r="AC13" s="89">
        <f t="shared" si="0"/>
        <v>45</v>
      </c>
    </row>
    <row r="14" spans="1:29" ht="11.4" customHeight="1" x14ac:dyDescent="0.3">
      <c r="A14" s="168" t="s">
        <v>91</v>
      </c>
      <c r="B14" s="168" t="s">
        <v>87</v>
      </c>
      <c r="C14" s="30" t="s">
        <v>88</v>
      </c>
      <c r="D14" s="358" t="s">
        <v>208</v>
      </c>
      <c r="E14" s="359"/>
      <c r="F14" s="359"/>
      <c r="G14" s="359"/>
      <c r="H14" s="360"/>
      <c r="I14" s="78"/>
      <c r="J14" s="78"/>
      <c r="K14" s="78"/>
      <c r="L14" s="78"/>
      <c r="M14" s="78"/>
      <c r="N14" s="78"/>
      <c r="O14" s="78"/>
      <c r="P14" s="79"/>
      <c r="Q14" s="78"/>
      <c r="R14" s="78"/>
      <c r="S14" s="78"/>
      <c r="T14" s="78"/>
      <c r="U14" s="78"/>
      <c r="V14" s="78"/>
      <c r="Y14" s="92" t="s">
        <v>37</v>
      </c>
      <c r="Z14" s="93">
        <v>45</v>
      </c>
      <c r="AA14" s="93"/>
      <c r="AB14" s="93"/>
      <c r="AC14" s="89">
        <f t="shared" si="0"/>
        <v>45</v>
      </c>
    </row>
    <row r="15" spans="1:29" ht="11.4" customHeight="1" x14ac:dyDescent="0.3">
      <c r="A15" s="168"/>
      <c r="B15" s="168"/>
      <c r="C15" s="30" t="s">
        <v>89</v>
      </c>
      <c r="D15" s="364"/>
      <c r="E15" s="365"/>
      <c r="F15" s="365"/>
      <c r="G15" s="365"/>
      <c r="H15" s="366"/>
      <c r="I15" s="78"/>
      <c r="J15" s="78"/>
      <c r="K15" s="78"/>
      <c r="L15" s="78"/>
      <c r="M15" s="78"/>
      <c r="N15" s="78"/>
      <c r="O15" s="78"/>
      <c r="P15" s="79"/>
      <c r="Q15" s="78"/>
      <c r="R15" s="78"/>
      <c r="S15" s="78"/>
      <c r="T15" s="78"/>
      <c r="U15" s="78"/>
      <c r="V15" s="78"/>
      <c r="Y15" s="92" t="s">
        <v>62</v>
      </c>
      <c r="Z15" s="93">
        <v>20</v>
      </c>
      <c r="AA15" s="93">
        <v>55</v>
      </c>
      <c r="AB15" s="93"/>
      <c r="AC15" s="89">
        <f t="shared" si="0"/>
        <v>75</v>
      </c>
    </row>
    <row r="16" spans="1:29" ht="11.4" customHeight="1" x14ac:dyDescent="0.3">
      <c r="A16" s="168"/>
      <c r="B16" s="168" t="s">
        <v>90</v>
      </c>
      <c r="C16" s="30" t="s">
        <v>88</v>
      </c>
      <c r="D16" s="370" t="s">
        <v>279</v>
      </c>
      <c r="E16" s="371"/>
      <c r="F16" s="371"/>
      <c r="G16" s="371"/>
      <c r="H16" s="371"/>
      <c r="I16" s="371"/>
      <c r="J16" s="371"/>
      <c r="K16" s="371"/>
      <c r="L16" s="78"/>
      <c r="M16" s="78"/>
      <c r="N16" s="78"/>
      <c r="O16" s="78"/>
      <c r="P16" s="79"/>
      <c r="Q16" s="78"/>
      <c r="R16" s="78"/>
      <c r="S16" s="78"/>
      <c r="T16" s="78"/>
      <c r="U16" s="78"/>
      <c r="V16" s="78"/>
      <c r="Y16" s="90" t="s">
        <v>25</v>
      </c>
      <c r="Z16" s="94">
        <v>25</v>
      </c>
      <c r="AA16" s="95">
        <v>20</v>
      </c>
      <c r="AB16" s="95"/>
      <c r="AC16" s="89">
        <f t="shared" si="0"/>
        <v>45</v>
      </c>
    </row>
    <row r="17" spans="1:22" ht="11.4" customHeight="1" x14ac:dyDescent="0.3">
      <c r="A17" s="168"/>
      <c r="B17" s="168"/>
      <c r="C17" s="30" t="s">
        <v>89</v>
      </c>
      <c r="D17" s="372"/>
      <c r="E17" s="373"/>
      <c r="F17" s="373"/>
      <c r="G17" s="373"/>
      <c r="H17" s="373"/>
      <c r="I17" s="373"/>
      <c r="J17" s="373"/>
      <c r="K17" s="373"/>
      <c r="L17" s="78"/>
      <c r="M17" s="78"/>
      <c r="N17" s="78"/>
      <c r="O17" s="78"/>
      <c r="P17" s="79"/>
      <c r="Q17" s="78"/>
      <c r="R17" s="78"/>
      <c r="S17" s="78"/>
      <c r="T17" s="78"/>
      <c r="U17" s="78"/>
      <c r="V17" s="78"/>
    </row>
    <row r="18" spans="1:22" ht="11.4" customHeight="1" x14ac:dyDescent="0.3">
      <c r="A18" s="168" t="s">
        <v>92</v>
      </c>
      <c r="B18" s="168" t="s">
        <v>87</v>
      </c>
      <c r="C18" s="30" t="s">
        <v>88</v>
      </c>
      <c r="D18" s="78"/>
      <c r="E18" s="78"/>
      <c r="F18" s="78"/>
      <c r="G18" s="78"/>
      <c r="H18" s="78"/>
      <c r="I18" s="78"/>
      <c r="J18" s="78"/>
      <c r="K18" s="78"/>
      <c r="L18" s="78"/>
      <c r="M18" s="78"/>
      <c r="N18" s="78"/>
      <c r="O18" s="78"/>
      <c r="P18" s="79"/>
      <c r="Q18" s="78"/>
      <c r="R18" s="78"/>
      <c r="S18" s="78"/>
      <c r="T18" s="78"/>
      <c r="U18" s="78"/>
      <c r="V18" s="78"/>
    </row>
    <row r="19" spans="1:22" ht="11.4" customHeight="1" x14ac:dyDescent="0.3">
      <c r="A19" s="168"/>
      <c r="B19" s="168"/>
      <c r="C19" s="30" t="s">
        <v>89</v>
      </c>
      <c r="D19" s="78"/>
      <c r="E19" s="78"/>
      <c r="F19" s="78"/>
      <c r="G19" s="78"/>
      <c r="H19" s="78"/>
      <c r="I19" s="78"/>
      <c r="J19" s="78"/>
      <c r="K19" s="78"/>
      <c r="L19" s="78"/>
      <c r="M19" s="78"/>
      <c r="N19" s="78"/>
      <c r="O19" s="78"/>
      <c r="P19" s="79"/>
      <c r="Q19" s="78"/>
      <c r="R19" s="78"/>
      <c r="S19" s="78"/>
      <c r="T19" s="78"/>
      <c r="U19" s="78"/>
      <c r="V19" s="78"/>
    </row>
    <row r="20" spans="1:22" ht="11.4" customHeight="1" x14ac:dyDescent="0.3">
      <c r="A20" s="168"/>
      <c r="B20" s="168" t="s">
        <v>90</v>
      </c>
      <c r="C20" s="30" t="s">
        <v>88</v>
      </c>
      <c r="D20" s="358" t="s">
        <v>208</v>
      </c>
      <c r="E20" s="359"/>
      <c r="F20" s="359"/>
      <c r="G20" s="359"/>
      <c r="H20" s="360"/>
      <c r="I20" s="78"/>
      <c r="J20" s="78"/>
      <c r="K20" s="78"/>
      <c r="L20" s="78"/>
      <c r="M20" s="78"/>
      <c r="N20" s="78"/>
      <c r="O20" s="78"/>
      <c r="P20" s="79"/>
      <c r="Q20" s="78"/>
      <c r="R20" s="78"/>
      <c r="S20" s="78"/>
      <c r="T20" s="78"/>
      <c r="U20" s="78"/>
      <c r="V20" s="78"/>
    </row>
    <row r="21" spans="1:22" ht="11.4" customHeight="1" x14ac:dyDescent="0.3">
      <c r="A21" s="168"/>
      <c r="B21" s="168"/>
      <c r="C21" s="30" t="s">
        <v>89</v>
      </c>
      <c r="D21" s="364"/>
      <c r="E21" s="365"/>
      <c r="F21" s="365"/>
      <c r="G21" s="365"/>
      <c r="H21" s="366"/>
      <c r="I21" s="78"/>
      <c r="J21" s="78"/>
      <c r="K21" s="78"/>
      <c r="L21" s="78"/>
      <c r="M21" s="78"/>
      <c r="N21" s="78"/>
      <c r="O21" s="78"/>
      <c r="P21" s="79"/>
      <c r="Q21" s="78"/>
      <c r="R21" s="78"/>
      <c r="S21" s="78"/>
      <c r="T21" s="78"/>
      <c r="U21" s="78"/>
      <c r="V21" s="78"/>
    </row>
    <row r="22" spans="1:22" ht="11.4" customHeight="1" x14ac:dyDescent="0.3">
      <c r="A22" s="168" t="s">
        <v>93</v>
      </c>
      <c r="B22" s="168" t="s">
        <v>87</v>
      </c>
      <c r="C22" s="30" t="s">
        <v>88</v>
      </c>
      <c r="D22" s="79"/>
      <c r="E22" s="459" t="s">
        <v>281</v>
      </c>
      <c r="F22" s="460"/>
      <c r="G22" s="460"/>
      <c r="H22" s="460"/>
      <c r="I22" s="460"/>
      <c r="J22" s="460"/>
      <c r="K22" s="460"/>
      <c r="L22" s="460"/>
      <c r="M22" s="460"/>
      <c r="N22" s="461"/>
      <c r="O22" s="78"/>
      <c r="P22" s="79"/>
      <c r="Q22" s="78"/>
      <c r="R22" s="78"/>
      <c r="S22" s="78"/>
      <c r="T22" s="78"/>
      <c r="U22" s="78"/>
      <c r="V22" s="78"/>
    </row>
    <row r="23" spans="1:22" ht="11.4" customHeight="1" x14ac:dyDescent="0.3">
      <c r="A23" s="168"/>
      <c r="B23" s="168"/>
      <c r="C23" s="30" t="s">
        <v>89</v>
      </c>
      <c r="D23" s="79"/>
      <c r="E23" s="462"/>
      <c r="F23" s="463"/>
      <c r="G23" s="463"/>
      <c r="H23" s="463"/>
      <c r="I23" s="463"/>
      <c r="J23" s="463"/>
      <c r="K23" s="463"/>
      <c r="L23" s="463"/>
      <c r="M23" s="463"/>
      <c r="N23" s="464"/>
      <c r="O23" s="78"/>
      <c r="P23" s="79"/>
      <c r="Q23" s="78"/>
      <c r="R23" s="78"/>
      <c r="S23" s="78"/>
      <c r="T23" s="78"/>
      <c r="U23" s="78"/>
      <c r="V23" s="78"/>
    </row>
    <row r="24" spans="1:22" ht="11.4" customHeight="1" x14ac:dyDescent="0.3">
      <c r="A24" s="168"/>
      <c r="B24" s="168" t="s">
        <v>90</v>
      </c>
      <c r="C24" s="30" t="s">
        <v>88</v>
      </c>
      <c r="D24" s="78"/>
      <c r="E24" s="462"/>
      <c r="F24" s="463"/>
      <c r="G24" s="463"/>
      <c r="H24" s="463"/>
      <c r="I24" s="463"/>
      <c r="J24" s="463"/>
      <c r="K24" s="463"/>
      <c r="L24" s="463"/>
      <c r="M24" s="463"/>
      <c r="N24" s="464"/>
      <c r="O24" s="78"/>
      <c r="P24" s="79"/>
      <c r="Q24" s="78"/>
      <c r="R24" s="78"/>
      <c r="S24" s="78"/>
      <c r="T24" s="78"/>
      <c r="U24" s="78"/>
      <c r="V24" s="78"/>
    </row>
    <row r="25" spans="1:22" ht="11.4" customHeight="1" x14ac:dyDescent="0.3">
      <c r="A25" s="168"/>
      <c r="B25" s="168"/>
      <c r="C25" s="30" t="s">
        <v>89</v>
      </c>
      <c r="D25" s="78"/>
      <c r="E25" s="465"/>
      <c r="F25" s="466"/>
      <c r="G25" s="466"/>
      <c r="H25" s="466"/>
      <c r="I25" s="466"/>
      <c r="J25" s="466"/>
      <c r="K25" s="466"/>
      <c r="L25" s="466"/>
      <c r="M25" s="466"/>
      <c r="N25" s="467"/>
      <c r="O25" s="78"/>
      <c r="P25" s="79"/>
      <c r="Q25" s="78"/>
      <c r="R25" s="78"/>
      <c r="S25" s="78"/>
      <c r="T25" s="78"/>
      <c r="U25" s="78"/>
      <c r="V25" s="78"/>
    </row>
    <row r="26" spans="1:22" ht="11.4" customHeight="1" x14ac:dyDescent="0.3">
      <c r="A26" s="168" t="s">
        <v>94</v>
      </c>
      <c r="B26" s="168" t="s">
        <v>87</v>
      </c>
      <c r="C26" s="30" t="s">
        <v>88</v>
      </c>
      <c r="D26" s="79"/>
      <c r="E26" s="79"/>
      <c r="F26" s="79"/>
      <c r="G26" s="79"/>
      <c r="H26" s="78"/>
      <c r="I26" s="78"/>
      <c r="J26" s="78"/>
      <c r="K26" s="78"/>
      <c r="L26" s="78"/>
      <c r="M26" s="78"/>
      <c r="N26" s="78"/>
      <c r="O26" s="78"/>
      <c r="P26" s="79"/>
      <c r="Q26" s="78"/>
      <c r="R26" s="78"/>
      <c r="S26" s="78"/>
      <c r="T26" s="78"/>
      <c r="U26" s="78"/>
      <c r="V26" s="78"/>
    </row>
    <row r="27" spans="1:22" ht="11.4" customHeight="1" x14ac:dyDescent="0.3">
      <c r="A27" s="168"/>
      <c r="B27" s="168"/>
      <c r="C27" s="30" t="s">
        <v>89</v>
      </c>
      <c r="D27" s="79"/>
      <c r="E27" s="79"/>
      <c r="F27" s="79"/>
      <c r="G27" s="79"/>
      <c r="H27" s="78"/>
      <c r="I27" s="78"/>
      <c r="J27" s="78"/>
      <c r="K27" s="78"/>
      <c r="L27" s="78"/>
      <c r="M27" s="78"/>
      <c r="N27" s="78"/>
      <c r="O27" s="78"/>
      <c r="P27" s="79"/>
      <c r="Q27" s="78"/>
      <c r="R27" s="78"/>
      <c r="S27" s="78"/>
      <c r="T27" s="78"/>
      <c r="U27" s="78"/>
      <c r="V27" s="78"/>
    </row>
    <row r="28" spans="1:22" ht="11.4" customHeight="1" x14ac:dyDescent="0.3">
      <c r="A28" s="168"/>
      <c r="B28" s="168" t="s">
        <v>90</v>
      </c>
      <c r="C28" s="30" t="s">
        <v>88</v>
      </c>
      <c r="D28" s="79"/>
      <c r="E28" s="79"/>
      <c r="F28" s="79"/>
      <c r="G28" s="79"/>
      <c r="H28" s="79"/>
      <c r="I28" s="79"/>
      <c r="J28" s="79"/>
      <c r="K28" s="79"/>
      <c r="L28" s="79"/>
      <c r="M28" s="79"/>
      <c r="N28" s="79"/>
      <c r="O28" s="79"/>
      <c r="P28" s="79"/>
      <c r="Q28" s="78"/>
      <c r="R28" s="78"/>
      <c r="S28" s="78"/>
      <c r="T28" s="78"/>
      <c r="U28" s="78"/>
      <c r="V28" s="78"/>
    </row>
    <row r="29" spans="1:22" ht="11.4" customHeight="1" x14ac:dyDescent="0.3">
      <c r="A29" s="168"/>
      <c r="B29" s="168"/>
      <c r="C29" s="30" t="s">
        <v>89</v>
      </c>
      <c r="D29" s="79"/>
      <c r="E29" s="79"/>
      <c r="F29" s="79"/>
      <c r="G29" s="79"/>
      <c r="H29" s="7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E22:N25"/>
    <mergeCell ref="D14:H15"/>
    <mergeCell ref="D20:H21"/>
    <mergeCell ref="A39:P39"/>
    <mergeCell ref="I41:P41"/>
    <mergeCell ref="I42:P42"/>
    <mergeCell ref="I46:P46"/>
    <mergeCell ref="M47:P47"/>
    <mergeCell ref="A30:A33"/>
    <mergeCell ref="B30:B31"/>
    <mergeCell ref="B32:B33"/>
    <mergeCell ref="A34:A37"/>
    <mergeCell ref="B34:B35"/>
    <mergeCell ref="B36:B37"/>
    <mergeCell ref="A22:A25"/>
    <mergeCell ref="B22:B23"/>
    <mergeCell ref="B24:B25"/>
    <mergeCell ref="A26:A29"/>
    <mergeCell ref="B26:B27"/>
    <mergeCell ref="B28:B29"/>
    <mergeCell ref="B14:B15"/>
    <mergeCell ref="B16:B17"/>
    <mergeCell ref="A18:A21"/>
    <mergeCell ref="B18:B19"/>
    <mergeCell ref="B20:B21"/>
    <mergeCell ref="S7:V7"/>
    <mergeCell ref="A8:B8"/>
    <mergeCell ref="A9:B9"/>
    <mergeCell ref="A10:A13"/>
    <mergeCell ref="B10:B11"/>
    <mergeCell ref="D10:N11"/>
    <mergeCell ref="B12:B13"/>
    <mergeCell ref="D16:K17"/>
    <mergeCell ref="A5:P5"/>
    <mergeCell ref="A1:G1"/>
    <mergeCell ref="J1:P1"/>
    <mergeCell ref="A2:G2"/>
    <mergeCell ref="J2:P2"/>
    <mergeCell ref="A4:P4"/>
    <mergeCell ref="A6:P6"/>
    <mergeCell ref="A7:B7"/>
    <mergeCell ref="C7:C9"/>
    <mergeCell ref="D7:E7"/>
    <mergeCell ref="F7:I7"/>
    <mergeCell ref="J7:N7"/>
    <mergeCell ref="O7:R7"/>
    <mergeCell ref="A14:A17"/>
  </mergeCells>
  <pageMargins left="0.7" right="0.7" top="0.18" bottom="0.17" header="0.3" footer="0.2"/>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7"/>
  <sheetViews>
    <sheetView topLeftCell="A6" zoomScale="110" zoomScaleNormal="110" workbookViewId="0">
      <selection activeCell="P13" sqref="P13"/>
    </sheetView>
  </sheetViews>
  <sheetFormatPr defaultRowHeight="14.4" x14ac:dyDescent="0.3"/>
  <cols>
    <col min="1" max="1" width="7.6640625" customWidth="1"/>
    <col min="2" max="2" width="6" customWidth="1"/>
    <col min="3" max="3" width="4.5546875" customWidth="1"/>
    <col min="4" max="4" width="9.44140625" style="72" customWidth="1"/>
    <col min="5" max="5" width="8.5546875" style="72" customWidth="1"/>
    <col min="6" max="6" width="9.44140625" style="72" customWidth="1"/>
    <col min="7" max="7" width="8.33203125" style="72" customWidth="1"/>
    <col min="8" max="8" width="7.77734375" style="72" customWidth="1"/>
    <col min="9" max="9" width="11.109375" style="72" customWidth="1"/>
    <col min="10" max="10" width="10.33203125" style="72" customWidth="1"/>
    <col min="11" max="22" width="4.5546875" style="72" customWidth="1"/>
  </cols>
  <sheetData>
    <row r="1" spans="1:22" x14ac:dyDescent="0.3">
      <c r="A1" s="302" t="s">
        <v>75</v>
      </c>
      <c r="B1" s="302"/>
      <c r="C1" s="302"/>
      <c r="D1" s="302"/>
      <c r="E1" s="302"/>
      <c r="F1" s="302"/>
      <c r="G1" s="302"/>
      <c r="H1" s="71"/>
      <c r="I1" s="71"/>
      <c r="J1" s="340" t="s">
        <v>76</v>
      </c>
      <c r="K1" s="340"/>
      <c r="L1" s="340"/>
      <c r="M1" s="340"/>
      <c r="N1" s="340"/>
      <c r="O1" s="340"/>
      <c r="P1" s="340"/>
    </row>
    <row r="2" spans="1:22" x14ac:dyDescent="0.3">
      <c r="A2" s="304" t="s">
        <v>77</v>
      </c>
      <c r="B2" s="304"/>
      <c r="C2" s="304"/>
      <c r="D2" s="304"/>
      <c r="E2" s="304"/>
      <c r="F2" s="304"/>
      <c r="G2" s="304"/>
      <c r="H2" s="71"/>
      <c r="I2" s="71"/>
      <c r="J2" s="341" t="s">
        <v>198</v>
      </c>
      <c r="K2" s="341"/>
      <c r="L2" s="341"/>
      <c r="M2" s="341"/>
      <c r="N2" s="341"/>
      <c r="O2" s="341"/>
      <c r="P2" s="341"/>
    </row>
    <row r="3" spans="1:22" ht="3.75" customHeight="1" x14ac:dyDescent="0.3">
      <c r="A3" s="24"/>
      <c r="B3" s="25"/>
      <c r="C3" s="25"/>
      <c r="D3" s="71"/>
      <c r="E3" s="71"/>
      <c r="F3" s="71"/>
      <c r="G3" s="71"/>
      <c r="H3" s="71"/>
      <c r="I3" s="71"/>
      <c r="J3" s="71"/>
      <c r="K3" s="71"/>
      <c r="L3" s="73"/>
      <c r="M3" s="71"/>
      <c r="N3" s="71"/>
      <c r="O3" s="71"/>
      <c r="P3" s="71"/>
    </row>
    <row r="4" spans="1:22" ht="15.6" x14ac:dyDescent="0.3">
      <c r="A4" s="165"/>
      <c r="B4" s="165"/>
      <c r="C4" s="165"/>
      <c r="D4" s="165"/>
      <c r="E4" s="165"/>
      <c r="F4" s="165"/>
      <c r="G4" s="165"/>
      <c r="H4" s="165"/>
      <c r="I4" s="165"/>
      <c r="J4" s="165"/>
      <c r="K4" s="165"/>
      <c r="L4" s="165"/>
      <c r="M4" s="165"/>
      <c r="N4" s="165"/>
      <c r="O4" s="165"/>
      <c r="P4" s="165"/>
    </row>
    <row r="5" spans="1:22" ht="15.6" x14ac:dyDescent="0.3">
      <c r="A5" s="165"/>
      <c r="B5" s="165"/>
      <c r="C5" s="165"/>
      <c r="D5" s="165"/>
      <c r="E5" s="165"/>
      <c r="F5" s="165"/>
      <c r="G5" s="165"/>
      <c r="H5" s="165"/>
      <c r="I5" s="165"/>
      <c r="J5" s="165"/>
      <c r="K5" s="165"/>
      <c r="L5" s="165"/>
      <c r="M5" s="165"/>
      <c r="N5" s="165"/>
      <c r="O5" s="165"/>
      <c r="P5" s="165"/>
    </row>
    <row r="6" spans="1:22" x14ac:dyDescent="0.3">
      <c r="A6" s="159"/>
      <c r="B6" s="159"/>
      <c r="C6" s="159"/>
      <c r="D6" s="159"/>
      <c r="E6" s="159"/>
      <c r="F6" s="159"/>
      <c r="G6" s="159"/>
      <c r="H6" s="159"/>
      <c r="I6" s="159"/>
      <c r="J6" s="159"/>
      <c r="K6" s="159"/>
      <c r="L6" s="159"/>
      <c r="M6" s="159"/>
      <c r="N6" s="159"/>
      <c r="O6" s="159"/>
      <c r="P6" s="159"/>
    </row>
    <row r="7" spans="1:22" ht="16.5" customHeight="1" x14ac:dyDescent="0.3">
      <c r="A7" s="160" t="s">
        <v>79</v>
      </c>
      <c r="B7" s="160"/>
      <c r="C7" s="160" t="s">
        <v>80</v>
      </c>
      <c r="D7" s="339"/>
      <c r="E7" s="339"/>
      <c r="F7" s="339"/>
      <c r="G7" s="339"/>
      <c r="H7" s="339"/>
      <c r="I7" s="339"/>
      <c r="J7" s="339"/>
      <c r="K7" s="339"/>
      <c r="L7" s="339"/>
      <c r="M7" s="339"/>
      <c r="N7" s="339"/>
      <c r="O7" s="339"/>
      <c r="P7" s="339"/>
      <c r="Q7" s="339"/>
      <c r="R7" s="339"/>
      <c r="S7" s="339"/>
      <c r="T7" s="339"/>
      <c r="U7" s="339"/>
      <c r="V7" s="339"/>
    </row>
    <row r="8" spans="1:22" ht="36.6" customHeight="1" x14ac:dyDescent="0.3">
      <c r="A8" s="160" t="s">
        <v>84</v>
      </c>
      <c r="B8" s="160"/>
      <c r="C8" s="160"/>
      <c r="D8" s="74" t="s">
        <v>220</v>
      </c>
      <c r="E8" s="74" t="s">
        <v>221</v>
      </c>
      <c r="F8" s="74" t="s">
        <v>222</v>
      </c>
      <c r="G8" s="75" t="s">
        <v>223</v>
      </c>
      <c r="H8" s="74" t="s">
        <v>224</v>
      </c>
      <c r="I8" s="74" t="s">
        <v>225</v>
      </c>
      <c r="J8" s="74" t="s">
        <v>226</v>
      </c>
      <c r="K8" s="74"/>
      <c r="L8" s="75"/>
      <c r="M8" s="75"/>
      <c r="N8" s="75"/>
      <c r="O8" s="75"/>
      <c r="P8" s="75"/>
      <c r="Q8" s="76"/>
      <c r="R8" s="76"/>
      <c r="S8" s="76"/>
      <c r="T8" s="76"/>
      <c r="U8" s="76"/>
      <c r="V8" s="76"/>
    </row>
    <row r="9" spans="1:22" ht="12.75" customHeight="1" x14ac:dyDescent="0.3">
      <c r="A9" s="160" t="s">
        <v>85</v>
      </c>
      <c r="B9" s="160"/>
      <c r="C9" s="160"/>
      <c r="D9" s="77"/>
      <c r="E9" s="77"/>
      <c r="F9" s="77"/>
      <c r="G9" s="77"/>
      <c r="H9" s="77"/>
      <c r="I9" s="77"/>
      <c r="J9" s="77"/>
      <c r="K9" s="77"/>
      <c r="L9" s="77"/>
      <c r="M9" s="77"/>
      <c r="N9" s="77"/>
      <c r="O9" s="77"/>
      <c r="P9" s="77"/>
      <c r="Q9" s="77"/>
      <c r="R9" s="77"/>
      <c r="S9" s="77"/>
      <c r="T9" s="77"/>
      <c r="U9" s="77"/>
      <c r="V9" s="77"/>
    </row>
    <row r="10" spans="1:22" ht="11.4" customHeight="1" x14ac:dyDescent="0.3">
      <c r="A10" s="168" t="s">
        <v>86</v>
      </c>
      <c r="B10" s="168" t="s">
        <v>87</v>
      </c>
      <c r="C10" s="30" t="s">
        <v>88</v>
      </c>
      <c r="D10" s="115">
        <v>103</v>
      </c>
      <c r="E10" s="78"/>
      <c r="F10" s="114"/>
      <c r="G10" s="114"/>
      <c r="H10" s="79"/>
      <c r="I10" s="79"/>
      <c r="J10" s="79"/>
      <c r="K10" s="79"/>
      <c r="L10" s="79"/>
      <c r="M10" s="79"/>
      <c r="N10" s="79"/>
      <c r="O10" s="78"/>
      <c r="P10" s="79"/>
      <c r="Q10" s="78"/>
      <c r="R10" s="78"/>
      <c r="S10" s="78"/>
      <c r="T10" s="78"/>
      <c r="U10" s="78"/>
      <c r="V10" s="78"/>
    </row>
    <row r="11" spans="1:22" ht="11.4" customHeight="1" x14ac:dyDescent="0.3">
      <c r="A11" s="168"/>
      <c r="B11" s="168"/>
      <c r="C11" s="30" t="s">
        <v>89</v>
      </c>
      <c r="D11" s="115" t="s">
        <v>228</v>
      </c>
      <c r="E11" s="78"/>
      <c r="F11" s="114" t="s">
        <v>230</v>
      </c>
      <c r="G11" s="114"/>
      <c r="H11" s="79"/>
      <c r="I11" s="79"/>
      <c r="J11" s="79"/>
      <c r="K11" s="79"/>
      <c r="L11" s="79"/>
      <c r="M11" s="79"/>
      <c r="N11" s="79"/>
      <c r="O11" s="78"/>
      <c r="P11" s="79"/>
      <c r="Q11" s="78"/>
      <c r="R11" s="78"/>
      <c r="S11" s="78"/>
      <c r="T11" s="78"/>
      <c r="U11" s="78"/>
      <c r="V11" s="78"/>
    </row>
    <row r="12" spans="1:22" ht="18" customHeight="1" x14ac:dyDescent="0.3">
      <c r="A12" s="168"/>
      <c r="B12" s="168" t="s">
        <v>90</v>
      </c>
      <c r="C12" s="30" t="s">
        <v>88</v>
      </c>
      <c r="D12" s="116">
        <v>101</v>
      </c>
      <c r="E12" s="494"/>
      <c r="F12" s="114" t="s">
        <v>230</v>
      </c>
      <c r="G12" s="114"/>
      <c r="H12" s="79"/>
      <c r="I12" s="79"/>
      <c r="J12" s="127">
        <v>103</v>
      </c>
      <c r="K12" s="79"/>
      <c r="L12" s="79"/>
      <c r="M12" s="79"/>
      <c r="N12" s="79"/>
      <c r="O12" s="78"/>
      <c r="P12" s="79"/>
      <c r="Q12" s="78"/>
      <c r="R12" s="78"/>
      <c r="S12" s="78"/>
      <c r="T12" s="78"/>
      <c r="U12" s="78"/>
      <c r="V12" s="78"/>
    </row>
    <row r="13" spans="1:22" ht="15.6" customHeight="1" x14ac:dyDescent="0.3">
      <c r="A13" s="168"/>
      <c r="B13" s="168"/>
      <c r="C13" s="30" t="s">
        <v>89</v>
      </c>
      <c r="D13" s="116" t="s">
        <v>229</v>
      </c>
      <c r="E13" s="494" t="s">
        <v>277</v>
      </c>
      <c r="F13" s="114" t="s">
        <v>230</v>
      </c>
      <c r="G13" s="114"/>
      <c r="H13" s="79"/>
      <c r="I13" s="79"/>
      <c r="J13" s="127" t="s">
        <v>235</v>
      </c>
      <c r="K13" s="79"/>
      <c r="L13" s="79"/>
      <c r="M13" s="79"/>
      <c r="N13" s="79"/>
      <c r="O13" s="78"/>
      <c r="P13" s="79"/>
      <c r="Q13" s="78"/>
      <c r="R13" s="78"/>
      <c r="S13" s="78"/>
      <c r="T13" s="78"/>
      <c r="U13" s="78"/>
      <c r="V13" s="78"/>
    </row>
    <row r="14" spans="1:22" ht="11.4" customHeight="1" x14ac:dyDescent="0.3">
      <c r="A14" s="168" t="s">
        <v>91</v>
      </c>
      <c r="B14" s="168" t="s">
        <v>87</v>
      </c>
      <c r="C14" s="30" t="s">
        <v>88</v>
      </c>
      <c r="D14" s="150" t="s">
        <v>277</v>
      </c>
      <c r="E14" s="493"/>
      <c r="F14" s="79"/>
      <c r="G14" s="79"/>
      <c r="H14" s="79"/>
      <c r="I14" s="79"/>
      <c r="J14" s="115">
        <v>103</v>
      </c>
      <c r="K14" s="79"/>
      <c r="L14" s="79"/>
      <c r="M14" s="79"/>
      <c r="N14" s="79"/>
      <c r="O14" s="78"/>
      <c r="P14" s="79"/>
      <c r="Q14" s="78"/>
      <c r="R14" s="78"/>
      <c r="S14" s="78"/>
      <c r="T14" s="78"/>
      <c r="U14" s="78"/>
      <c r="V14" s="78"/>
    </row>
    <row r="15" spans="1:22" ht="11.4" customHeight="1" x14ac:dyDescent="0.3">
      <c r="A15" s="168"/>
      <c r="B15" s="168"/>
      <c r="C15" s="30" t="s">
        <v>89</v>
      </c>
      <c r="D15" s="150" t="s">
        <v>277</v>
      </c>
      <c r="E15" s="493"/>
      <c r="F15" s="79"/>
      <c r="G15" s="79"/>
      <c r="H15" s="79"/>
      <c r="I15" s="79"/>
      <c r="J15" s="115" t="s">
        <v>228</v>
      </c>
      <c r="K15" s="79"/>
      <c r="L15" s="79"/>
      <c r="M15" s="79"/>
      <c r="N15" s="79"/>
      <c r="O15" s="78"/>
      <c r="P15" s="79"/>
      <c r="Q15" s="78"/>
      <c r="R15" s="78"/>
      <c r="S15" s="78"/>
      <c r="T15" s="78"/>
      <c r="U15" s="78"/>
      <c r="V15" s="78"/>
    </row>
    <row r="16" spans="1:22" ht="11.4" customHeight="1" x14ac:dyDescent="0.3">
      <c r="A16" s="168"/>
      <c r="B16" s="168" t="s">
        <v>90</v>
      </c>
      <c r="C16" s="30" t="s">
        <v>88</v>
      </c>
      <c r="D16" s="150" t="s">
        <v>277</v>
      </c>
      <c r="E16" s="78"/>
      <c r="F16" s="78"/>
      <c r="G16" s="78"/>
      <c r="H16" s="78"/>
      <c r="I16" s="78"/>
      <c r="J16" s="78"/>
      <c r="K16" s="78"/>
      <c r="L16" s="78"/>
      <c r="M16" s="78"/>
      <c r="N16" s="78"/>
      <c r="O16" s="78"/>
      <c r="P16" s="79"/>
      <c r="Q16" s="78"/>
      <c r="R16" s="78"/>
      <c r="S16" s="78"/>
      <c r="T16" s="78"/>
      <c r="U16" s="78"/>
      <c r="V16" s="78"/>
    </row>
    <row r="17" spans="1:22" ht="11.4" customHeight="1" x14ac:dyDescent="0.3">
      <c r="A17" s="168"/>
      <c r="B17" s="168"/>
      <c r="C17" s="30" t="s">
        <v>89</v>
      </c>
      <c r="D17" s="150" t="s">
        <v>277</v>
      </c>
      <c r="E17" s="78"/>
      <c r="F17" s="78"/>
      <c r="G17" s="78"/>
      <c r="H17" s="78"/>
      <c r="I17" s="78"/>
      <c r="J17" s="78"/>
      <c r="K17" s="78"/>
      <c r="L17" s="78"/>
      <c r="M17" s="78"/>
      <c r="N17" s="78"/>
      <c r="O17" s="78"/>
      <c r="P17" s="79"/>
      <c r="Q17" s="78"/>
      <c r="R17" s="78"/>
      <c r="S17" s="78"/>
      <c r="T17" s="78"/>
      <c r="U17" s="78"/>
      <c r="V17" s="78"/>
    </row>
    <row r="18" spans="1:22" ht="11.4" customHeight="1" x14ac:dyDescent="0.3">
      <c r="A18" s="168" t="s">
        <v>92</v>
      </c>
      <c r="B18" s="168" t="s">
        <v>87</v>
      </c>
      <c r="C18" s="30" t="s">
        <v>88</v>
      </c>
      <c r="D18" s="150" t="s">
        <v>277</v>
      </c>
      <c r="E18" s="495" t="s">
        <v>229</v>
      </c>
      <c r="F18" s="114"/>
      <c r="G18" s="114"/>
      <c r="H18" s="502" t="s">
        <v>235</v>
      </c>
      <c r="I18" s="502"/>
      <c r="J18" s="78"/>
      <c r="K18" s="78"/>
      <c r="L18" s="78"/>
      <c r="M18" s="78"/>
      <c r="N18" s="78"/>
      <c r="O18" s="78"/>
      <c r="P18" s="79"/>
      <c r="Q18" s="78"/>
      <c r="R18" s="78"/>
      <c r="S18" s="78"/>
      <c r="T18" s="78"/>
      <c r="U18" s="78"/>
      <c r="V18" s="78"/>
    </row>
    <row r="19" spans="1:22" ht="11.4" customHeight="1" x14ac:dyDescent="0.3">
      <c r="A19" s="168"/>
      <c r="B19" s="168"/>
      <c r="C19" s="30" t="s">
        <v>89</v>
      </c>
      <c r="D19" s="150" t="s">
        <v>277</v>
      </c>
      <c r="E19" s="495"/>
      <c r="F19" s="114" t="s">
        <v>230</v>
      </c>
      <c r="G19" s="114" t="s">
        <v>230</v>
      </c>
      <c r="H19" s="502" t="s">
        <v>235</v>
      </c>
      <c r="I19" s="502"/>
      <c r="J19" s="78"/>
      <c r="K19" s="78"/>
      <c r="L19" s="78"/>
      <c r="M19" s="78"/>
      <c r="N19" s="78"/>
      <c r="O19" s="78"/>
      <c r="P19" s="79"/>
      <c r="Q19" s="78"/>
      <c r="R19" s="78"/>
      <c r="S19" s="78"/>
      <c r="T19" s="78"/>
      <c r="U19" s="78"/>
      <c r="V19" s="78"/>
    </row>
    <row r="20" spans="1:22" ht="11.4" customHeight="1" x14ac:dyDescent="0.3">
      <c r="A20" s="168"/>
      <c r="B20" s="168" t="s">
        <v>90</v>
      </c>
      <c r="C20" s="30" t="s">
        <v>88</v>
      </c>
      <c r="D20" s="150" t="s">
        <v>277</v>
      </c>
      <c r="E20" s="78"/>
      <c r="F20" s="114" t="s">
        <v>230</v>
      </c>
      <c r="G20" s="114" t="s">
        <v>230</v>
      </c>
      <c r="H20" s="502" t="s">
        <v>235</v>
      </c>
      <c r="I20" s="502"/>
      <c r="J20" s="115">
        <v>103</v>
      </c>
      <c r="K20" s="78"/>
      <c r="L20" s="78"/>
      <c r="M20" s="78"/>
      <c r="N20" s="78"/>
      <c r="O20" s="78"/>
      <c r="P20" s="79"/>
      <c r="Q20" s="78"/>
      <c r="R20" s="78"/>
      <c r="S20" s="78"/>
      <c r="T20" s="78"/>
      <c r="U20" s="78"/>
      <c r="V20" s="78"/>
    </row>
    <row r="21" spans="1:22" ht="11.4" customHeight="1" x14ac:dyDescent="0.3">
      <c r="A21" s="168"/>
      <c r="B21" s="168"/>
      <c r="C21" s="30" t="s">
        <v>89</v>
      </c>
      <c r="D21" s="150" t="s">
        <v>277</v>
      </c>
      <c r="E21" s="78"/>
      <c r="F21" s="114" t="s">
        <v>230</v>
      </c>
      <c r="G21" s="114" t="s">
        <v>230</v>
      </c>
      <c r="H21" s="502" t="s">
        <v>235</v>
      </c>
      <c r="I21" s="502"/>
      <c r="J21" s="115" t="s">
        <v>228</v>
      </c>
      <c r="K21" s="78"/>
      <c r="L21" s="78"/>
      <c r="M21" s="78"/>
      <c r="N21" s="78"/>
      <c r="O21" s="78"/>
      <c r="P21" s="79"/>
      <c r="Q21" s="78"/>
      <c r="R21" s="78"/>
      <c r="S21" s="78"/>
      <c r="T21" s="78"/>
      <c r="U21" s="78"/>
      <c r="V21" s="78"/>
    </row>
    <row r="22" spans="1:22" ht="11.4" customHeight="1" x14ac:dyDescent="0.3">
      <c r="A22" s="168" t="s">
        <v>93</v>
      </c>
      <c r="B22" s="168" t="s">
        <v>87</v>
      </c>
      <c r="C22" s="30" t="s">
        <v>88</v>
      </c>
      <c r="D22" s="150" t="s">
        <v>277</v>
      </c>
      <c r="E22" s="78"/>
      <c r="F22" s="471"/>
      <c r="G22" s="471"/>
      <c r="H22" s="502" t="s">
        <v>235</v>
      </c>
      <c r="I22" s="502"/>
      <c r="J22" s="78"/>
      <c r="K22" s="78"/>
      <c r="L22" s="78"/>
      <c r="M22" s="78"/>
      <c r="N22" s="78"/>
      <c r="O22" s="78"/>
      <c r="P22" s="79"/>
      <c r="Q22" s="78"/>
      <c r="R22" s="78"/>
      <c r="S22" s="78"/>
      <c r="T22" s="78"/>
      <c r="U22" s="78"/>
      <c r="V22" s="78"/>
    </row>
    <row r="23" spans="1:22" ht="11.4" customHeight="1" x14ac:dyDescent="0.3">
      <c r="A23" s="168"/>
      <c r="B23" s="168"/>
      <c r="C23" s="30" t="s">
        <v>89</v>
      </c>
      <c r="D23" s="150" t="s">
        <v>277</v>
      </c>
      <c r="E23" s="78"/>
      <c r="F23" s="471" t="s">
        <v>228</v>
      </c>
      <c r="G23" s="471"/>
      <c r="H23" s="502" t="s">
        <v>235</v>
      </c>
      <c r="I23" s="502"/>
      <c r="J23" s="78"/>
      <c r="K23" s="78"/>
      <c r="L23" s="78"/>
      <c r="M23" s="78"/>
      <c r="N23" s="78"/>
      <c r="O23" s="78"/>
      <c r="P23" s="79"/>
      <c r="Q23" s="78"/>
      <c r="R23" s="78"/>
      <c r="S23" s="78"/>
      <c r="T23" s="78"/>
      <c r="U23" s="78"/>
      <c r="V23" s="78"/>
    </row>
    <row r="24" spans="1:22" ht="11.4" customHeight="1" x14ac:dyDescent="0.3">
      <c r="A24" s="168"/>
      <c r="B24" s="168" t="s">
        <v>90</v>
      </c>
      <c r="C24" s="30" t="s">
        <v>88</v>
      </c>
      <c r="D24" s="150" t="s">
        <v>277</v>
      </c>
      <c r="E24" s="78"/>
      <c r="F24" s="471" t="s">
        <v>228</v>
      </c>
      <c r="G24" s="471"/>
      <c r="H24" s="502" t="s">
        <v>235</v>
      </c>
      <c r="I24" s="502"/>
      <c r="J24" s="78"/>
      <c r="K24" s="78"/>
      <c r="L24" s="78"/>
      <c r="M24" s="78"/>
      <c r="N24" s="78"/>
      <c r="O24" s="78"/>
      <c r="P24" s="79"/>
      <c r="Q24" s="78"/>
      <c r="R24" s="78"/>
      <c r="S24" s="78"/>
      <c r="T24" s="78"/>
      <c r="U24" s="78"/>
      <c r="V24" s="78"/>
    </row>
    <row r="25" spans="1:22" ht="11.4" customHeight="1" x14ac:dyDescent="0.3">
      <c r="A25" s="168"/>
      <c r="B25" s="168"/>
      <c r="C25" s="30" t="s">
        <v>89</v>
      </c>
      <c r="D25" s="150" t="s">
        <v>277</v>
      </c>
      <c r="E25" s="78"/>
      <c r="F25" s="471" t="s">
        <v>228</v>
      </c>
      <c r="G25" s="471"/>
      <c r="H25" s="502" t="s">
        <v>235</v>
      </c>
      <c r="I25" s="502"/>
      <c r="J25" s="78"/>
      <c r="K25" s="78"/>
      <c r="L25" s="78"/>
      <c r="M25" s="78"/>
      <c r="N25" s="78"/>
      <c r="O25" s="78"/>
      <c r="P25" s="79"/>
      <c r="Q25" s="78"/>
      <c r="R25" s="78"/>
      <c r="S25" s="78"/>
      <c r="T25" s="78"/>
      <c r="U25" s="78"/>
      <c r="V25" s="78"/>
    </row>
    <row r="26" spans="1:22" ht="11.4" customHeight="1" x14ac:dyDescent="0.3">
      <c r="A26" s="168" t="s">
        <v>94</v>
      </c>
      <c r="B26" s="168" t="s">
        <v>87</v>
      </c>
      <c r="C26" s="30" t="s">
        <v>88</v>
      </c>
      <c r="D26" s="150" t="s">
        <v>277</v>
      </c>
      <c r="E26" s="128">
        <v>103</v>
      </c>
      <c r="F26" s="114"/>
      <c r="G26" s="114"/>
      <c r="H26" s="78"/>
      <c r="I26" s="79"/>
      <c r="J26" s="78"/>
      <c r="K26" s="78"/>
      <c r="L26" s="78"/>
      <c r="M26" s="78"/>
      <c r="N26" s="78"/>
      <c r="O26" s="78"/>
      <c r="P26" s="79"/>
      <c r="Q26" s="78"/>
      <c r="R26" s="78"/>
      <c r="S26" s="78"/>
      <c r="T26" s="78"/>
      <c r="U26" s="78"/>
      <c r="V26" s="78"/>
    </row>
    <row r="27" spans="1:22" ht="11.4" customHeight="1" x14ac:dyDescent="0.3">
      <c r="A27" s="168"/>
      <c r="B27" s="168"/>
      <c r="C27" s="30" t="s">
        <v>89</v>
      </c>
      <c r="D27" s="150" t="s">
        <v>277</v>
      </c>
      <c r="E27" s="128" t="s">
        <v>235</v>
      </c>
      <c r="F27" s="114" t="s">
        <v>244</v>
      </c>
      <c r="G27" s="114"/>
      <c r="H27" s="78"/>
      <c r="I27" s="79"/>
      <c r="J27" s="78"/>
      <c r="K27" s="78"/>
      <c r="L27" s="78"/>
      <c r="M27" s="78"/>
      <c r="N27" s="78"/>
      <c r="O27" s="78"/>
      <c r="P27" s="79"/>
      <c r="Q27" s="78"/>
      <c r="R27" s="78"/>
      <c r="S27" s="78"/>
      <c r="T27" s="78"/>
      <c r="U27" s="78"/>
      <c r="V27" s="78"/>
    </row>
    <row r="28" spans="1:22" ht="11.4" customHeight="1" x14ac:dyDescent="0.3">
      <c r="A28" s="168"/>
      <c r="B28" s="168" t="s">
        <v>90</v>
      </c>
      <c r="C28" s="30" t="s">
        <v>88</v>
      </c>
      <c r="D28" s="150" t="s">
        <v>277</v>
      </c>
      <c r="E28" s="79"/>
      <c r="F28" s="114" t="s">
        <v>244</v>
      </c>
      <c r="G28" s="114"/>
      <c r="H28" s="79"/>
      <c r="I28" s="79"/>
      <c r="J28" s="79"/>
      <c r="K28" s="79"/>
      <c r="L28" s="79"/>
      <c r="M28" s="79"/>
      <c r="N28" s="79"/>
      <c r="O28" s="79"/>
      <c r="P28" s="79"/>
      <c r="Q28" s="78"/>
      <c r="R28" s="78"/>
      <c r="S28" s="78"/>
      <c r="T28" s="78"/>
      <c r="U28" s="78"/>
      <c r="V28" s="78"/>
    </row>
    <row r="29" spans="1:22" ht="11.4" customHeight="1" x14ac:dyDescent="0.3">
      <c r="A29" s="168"/>
      <c r="B29" s="168"/>
      <c r="C29" s="30" t="s">
        <v>89</v>
      </c>
      <c r="D29" s="150" t="s">
        <v>277</v>
      </c>
      <c r="E29" s="79"/>
      <c r="F29" s="114" t="s">
        <v>244</v>
      </c>
      <c r="G29" s="114"/>
      <c r="H29" s="7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2">
    <mergeCell ref="A39:P39"/>
    <mergeCell ref="I41:P41"/>
    <mergeCell ref="I42:P42"/>
    <mergeCell ref="I46:P46"/>
    <mergeCell ref="M47:P47"/>
    <mergeCell ref="A30:A33"/>
    <mergeCell ref="B30:B31"/>
    <mergeCell ref="B32:B33"/>
    <mergeCell ref="A34:A37"/>
    <mergeCell ref="B34:B35"/>
    <mergeCell ref="B36:B37"/>
    <mergeCell ref="A22:A25"/>
    <mergeCell ref="B22:B23"/>
    <mergeCell ref="B24:B25"/>
    <mergeCell ref="A26:A29"/>
    <mergeCell ref="B26:B27"/>
    <mergeCell ref="B28:B29"/>
    <mergeCell ref="A14:A17"/>
    <mergeCell ref="B14:B15"/>
    <mergeCell ref="B16:B17"/>
    <mergeCell ref="A18:A21"/>
    <mergeCell ref="B18:B19"/>
    <mergeCell ref="B20:B21"/>
    <mergeCell ref="S7:V7"/>
    <mergeCell ref="A8:B8"/>
    <mergeCell ref="A9:B9"/>
    <mergeCell ref="A10:A13"/>
    <mergeCell ref="B10:B11"/>
    <mergeCell ref="B12:B13"/>
    <mergeCell ref="A6:P6"/>
    <mergeCell ref="A7:B7"/>
    <mergeCell ref="C7:C9"/>
    <mergeCell ref="D7:E7"/>
    <mergeCell ref="F7:I7"/>
    <mergeCell ref="J7:N7"/>
    <mergeCell ref="O7:R7"/>
    <mergeCell ref="A5:P5"/>
    <mergeCell ref="A1:G1"/>
    <mergeCell ref="J1:P1"/>
    <mergeCell ref="A2:G2"/>
    <mergeCell ref="J2:P2"/>
    <mergeCell ref="A4:P4"/>
  </mergeCells>
  <pageMargins left="0.7" right="0.7" top="0.18" bottom="0.17" header="0.3" footer="0.2"/>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7"/>
  <sheetViews>
    <sheetView tabSelected="1" topLeftCell="A7" zoomScale="110" zoomScaleNormal="110" workbookViewId="0">
      <selection activeCell="AJ20" sqref="AJ20"/>
    </sheetView>
  </sheetViews>
  <sheetFormatPr defaultRowHeight="14.4" x14ac:dyDescent="0.3"/>
  <cols>
    <col min="1" max="1" width="7.6640625" customWidth="1"/>
    <col min="2" max="2" width="6" customWidth="1"/>
    <col min="3" max="3" width="4.5546875" customWidth="1"/>
    <col min="4" max="22" width="4.5546875" style="72" customWidth="1"/>
    <col min="25" max="30" width="8.88671875" hidden="1" customWidth="1"/>
    <col min="31" max="34" width="0" hidden="1" customWidth="1"/>
  </cols>
  <sheetData>
    <row r="1" spans="1:31" x14ac:dyDescent="0.3">
      <c r="A1" s="302" t="s">
        <v>75</v>
      </c>
      <c r="B1" s="302"/>
      <c r="C1" s="302"/>
      <c r="D1" s="302"/>
      <c r="E1" s="302"/>
      <c r="F1" s="302"/>
      <c r="G1" s="302"/>
      <c r="H1" s="71"/>
      <c r="I1" s="71"/>
      <c r="J1" s="340" t="s">
        <v>76</v>
      </c>
      <c r="K1" s="340"/>
      <c r="L1" s="340"/>
      <c r="M1" s="340"/>
      <c r="N1" s="340"/>
      <c r="O1" s="340"/>
      <c r="P1" s="340"/>
    </row>
    <row r="2" spans="1:31" x14ac:dyDescent="0.3">
      <c r="A2" s="304" t="s">
        <v>77</v>
      </c>
      <c r="B2" s="304"/>
      <c r="C2" s="304"/>
      <c r="D2" s="304"/>
      <c r="E2" s="304"/>
      <c r="F2" s="304"/>
      <c r="G2" s="304"/>
      <c r="H2" s="71"/>
      <c r="I2" s="71"/>
      <c r="J2" s="341" t="s">
        <v>198</v>
      </c>
      <c r="K2" s="341"/>
      <c r="L2" s="341"/>
      <c r="M2" s="341"/>
      <c r="N2" s="341"/>
      <c r="O2" s="341"/>
      <c r="P2" s="341"/>
    </row>
    <row r="3" spans="1:31" ht="3.75" customHeight="1" x14ac:dyDescent="0.3">
      <c r="A3" s="24"/>
      <c r="B3" s="25"/>
      <c r="C3" s="25"/>
      <c r="D3" s="71"/>
      <c r="E3" s="71"/>
      <c r="F3" s="71"/>
      <c r="G3" s="71"/>
      <c r="H3" s="71"/>
      <c r="I3" s="71"/>
      <c r="J3" s="71"/>
      <c r="K3" s="71"/>
      <c r="L3" s="73"/>
      <c r="M3" s="71"/>
      <c r="N3" s="71"/>
      <c r="O3" s="71"/>
      <c r="P3" s="71"/>
    </row>
    <row r="4" spans="1:31" ht="15.6" x14ac:dyDescent="0.3">
      <c r="A4" s="165" t="s">
        <v>199</v>
      </c>
      <c r="B4" s="165"/>
      <c r="C4" s="165"/>
      <c r="D4" s="165"/>
      <c r="E4" s="165"/>
      <c r="F4" s="165"/>
      <c r="G4" s="165"/>
      <c r="H4" s="165"/>
      <c r="I4" s="165"/>
      <c r="J4" s="165"/>
      <c r="K4" s="165"/>
      <c r="L4" s="165"/>
      <c r="M4" s="165"/>
      <c r="N4" s="165"/>
      <c r="O4" s="165"/>
      <c r="P4" s="165"/>
    </row>
    <row r="5" spans="1:31" ht="15.6" x14ac:dyDescent="0.3">
      <c r="A5" s="165" t="s">
        <v>262</v>
      </c>
      <c r="B5" s="165"/>
      <c r="C5" s="165"/>
      <c r="D5" s="165"/>
      <c r="E5" s="165"/>
      <c r="F5" s="165"/>
      <c r="G5" s="165"/>
      <c r="H5" s="165"/>
      <c r="I5" s="165"/>
      <c r="J5" s="165"/>
      <c r="K5" s="165"/>
      <c r="L5" s="165"/>
      <c r="M5" s="165"/>
      <c r="N5" s="165"/>
      <c r="O5" s="165"/>
      <c r="P5" s="165"/>
    </row>
    <row r="6" spans="1:31" x14ac:dyDescent="0.3">
      <c r="A6" s="159" t="s">
        <v>205</v>
      </c>
      <c r="B6" s="159"/>
      <c r="C6" s="159"/>
      <c r="D6" s="159"/>
      <c r="E6" s="159"/>
      <c r="F6" s="159"/>
      <c r="G6" s="159"/>
      <c r="H6" s="159"/>
      <c r="I6" s="159"/>
      <c r="J6" s="159"/>
      <c r="K6" s="159"/>
      <c r="L6" s="159"/>
      <c r="M6" s="159"/>
      <c r="N6" s="159"/>
      <c r="O6" s="159"/>
      <c r="P6" s="159"/>
    </row>
    <row r="7" spans="1:31" ht="16.5" customHeight="1" x14ac:dyDescent="0.3">
      <c r="A7" s="160" t="s">
        <v>79</v>
      </c>
      <c r="B7" s="160"/>
      <c r="C7" s="160" t="s">
        <v>80</v>
      </c>
      <c r="D7" s="339" t="s">
        <v>192</v>
      </c>
      <c r="E7" s="339"/>
      <c r="F7" s="339" t="s">
        <v>193</v>
      </c>
      <c r="G7" s="339"/>
      <c r="H7" s="339"/>
      <c r="I7" s="339"/>
      <c r="J7" s="339" t="s">
        <v>194</v>
      </c>
      <c r="K7" s="339"/>
      <c r="L7" s="339"/>
      <c r="M7" s="339"/>
      <c r="N7" s="339"/>
      <c r="O7" s="339" t="s">
        <v>195</v>
      </c>
      <c r="P7" s="339"/>
      <c r="Q7" s="339"/>
      <c r="R7" s="339"/>
      <c r="S7" s="339" t="s">
        <v>196</v>
      </c>
      <c r="T7" s="339"/>
      <c r="U7" s="339"/>
      <c r="V7" s="339"/>
    </row>
    <row r="8" spans="1:31" ht="36.6" customHeight="1" x14ac:dyDescent="0.3">
      <c r="A8" s="160" t="s">
        <v>84</v>
      </c>
      <c r="B8" s="160"/>
      <c r="C8" s="160"/>
      <c r="D8" s="74" t="s">
        <v>170</v>
      </c>
      <c r="E8" s="74" t="s">
        <v>171</v>
      </c>
      <c r="F8" s="74" t="s">
        <v>172</v>
      </c>
      <c r="G8" s="75" t="s">
        <v>173</v>
      </c>
      <c r="H8" s="74" t="s">
        <v>174</v>
      </c>
      <c r="I8" s="74" t="s">
        <v>175</v>
      </c>
      <c r="J8" s="74" t="s">
        <v>176</v>
      </c>
      <c r="K8" s="74" t="s">
        <v>177</v>
      </c>
      <c r="L8" s="75" t="s">
        <v>178</v>
      </c>
      <c r="M8" s="75" t="s">
        <v>179</v>
      </c>
      <c r="N8" s="75" t="s">
        <v>180</v>
      </c>
      <c r="O8" s="75" t="s">
        <v>181</v>
      </c>
      <c r="P8" s="75" t="s">
        <v>182</v>
      </c>
      <c r="Q8" s="76" t="s">
        <v>183</v>
      </c>
      <c r="R8" s="76" t="s">
        <v>184</v>
      </c>
      <c r="S8" s="76" t="s">
        <v>185</v>
      </c>
      <c r="T8" s="76" t="s">
        <v>186</v>
      </c>
      <c r="U8" s="76" t="s">
        <v>187</v>
      </c>
      <c r="V8" s="76" t="s">
        <v>188</v>
      </c>
    </row>
    <row r="9" spans="1:31" ht="12.75" customHeight="1" x14ac:dyDescent="0.3">
      <c r="A9" s="160" t="s">
        <v>85</v>
      </c>
      <c r="B9" s="160"/>
      <c r="C9" s="160"/>
      <c r="D9" s="77">
        <v>1</v>
      </c>
      <c r="E9" s="77">
        <v>2</v>
      </c>
      <c r="F9" s="77">
        <v>3</v>
      </c>
      <c r="G9" s="77">
        <v>4</v>
      </c>
      <c r="H9" s="77">
        <v>5</v>
      </c>
      <c r="I9" s="77">
        <v>6</v>
      </c>
      <c r="J9" s="77">
        <v>7</v>
      </c>
      <c r="K9" s="77">
        <v>8</v>
      </c>
      <c r="L9" s="77">
        <v>9</v>
      </c>
      <c r="M9" s="77">
        <v>10</v>
      </c>
      <c r="N9" s="77">
        <v>11</v>
      </c>
      <c r="O9" s="77">
        <v>12</v>
      </c>
      <c r="P9" s="77">
        <v>13</v>
      </c>
      <c r="Q9" s="77">
        <v>14</v>
      </c>
      <c r="R9" s="77">
        <v>15</v>
      </c>
      <c r="S9" s="77">
        <v>16</v>
      </c>
      <c r="T9" s="77">
        <v>17</v>
      </c>
      <c r="U9" s="77">
        <v>18</v>
      </c>
      <c r="V9" s="77">
        <v>19</v>
      </c>
    </row>
    <row r="10" spans="1:31" ht="11.4" customHeight="1" x14ac:dyDescent="0.3">
      <c r="A10" s="168" t="s">
        <v>86</v>
      </c>
      <c r="B10" s="168" t="s">
        <v>87</v>
      </c>
      <c r="C10" s="30" t="s">
        <v>88</v>
      </c>
      <c r="D10" s="78"/>
      <c r="E10" s="386" t="s">
        <v>269</v>
      </c>
      <c r="F10" s="387"/>
      <c r="G10" s="387"/>
      <c r="H10" s="387"/>
      <c r="I10" s="387"/>
      <c r="J10" s="387"/>
      <c r="K10" s="387"/>
      <c r="L10" s="387"/>
      <c r="M10" s="387"/>
      <c r="N10" s="387"/>
      <c r="O10" s="78"/>
      <c r="P10" s="79"/>
      <c r="Q10" s="78"/>
      <c r="R10" s="78"/>
      <c r="S10" s="78"/>
      <c r="T10" s="78"/>
      <c r="U10" s="78"/>
      <c r="V10" s="78"/>
      <c r="Y10" s="473" t="s">
        <v>19</v>
      </c>
      <c r="Z10" s="93"/>
      <c r="AA10" s="99">
        <v>15</v>
      </c>
      <c r="AB10" s="99">
        <v>15</v>
      </c>
      <c r="AC10" s="100"/>
      <c r="AD10" s="89">
        <f t="shared" ref="AD10:AD16" si="0">AA10+AB10+AC10</f>
        <v>30</v>
      </c>
    </row>
    <row r="11" spans="1:31" ht="14.4" customHeight="1" x14ac:dyDescent="0.3">
      <c r="A11" s="168"/>
      <c r="B11" s="168"/>
      <c r="C11" s="30" t="s">
        <v>89</v>
      </c>
      <c r="D11" s="78"/>
      <c r="E11" s="390"/>
      <c r="F11" s="391"/>
      <c r="G11" s="391"/>
      <c r="H11" s="391"/>
      <c r="I11" s="391"/>
      <c r="J11" s="391"/>
      <c r="K11" s="391"/>
      <c r="L11" s="391"/>
      <c r="M11" s="391"/>
      <c r="N11" s="391"/>
      <c r="O11" s="78"/>
      <c r="P11" s="79"/>
      <c r="Q11" s="78"/>
      <c r="R11" s="78"/>
      <c r="S11" s="78"/>
      <c r="T11" s="78"/>
      <c r="U11" s="78"/>
      <c r="V11" s="78"/>
      <c r="Y11" s="96" t="s">
        <v>21</v>
      </c>
      <c r="Z11" s="93"/>
      <c r="AA11" s="101">
        <v>9</v>
      </c>
      <c r="AB11" s="101">
        <v>6</v>
      </c>
      <c r="AC11" s="100"/>
      <c r="AD11" s="89">
        <f t="shared" si="0"/>
        <v>15</v>
      </c>
    </row>
    <row r="12" spans="1:31" ht="13.8" customHeight="1" x14ac:dyDescent="0.3">
      <c r="A12" s="168"/>
      <c r="B12" s="168" t="s">
        <v>90</v>
      </c>
      <c r="C12" s="30" t="s">
        <v>88</v>
      </c>
      <c r="D12" s="78"/>
      <c r="E12" s="390"/>
      <c r="F12" s="391"/>
      <c r="G12" s="391"/>
      <c r="H12" s="391"/>
      <c r="I12" s="391"/>
      <c r="J12" s="391"/>
      <c r="K12" s="391"/>
      <c r="L12" s="391"/>
      <c r="M12" s="391"/>
      <c r="N12" s="391"/>
      <c r="O12" s="78"/>
      <c r="P12" s="79"/>
      <c r="Q12" s="78"/>
      <c r="R12" s="78"/>
      <c r="S12" s="78"/>
      <c r="T12" s="78"/>
      <c r="U12" s="78"/>
      <c r="V12" s="78"/>
      <c r="Y12" s="96" t="s">
        <v>23</v>
      </c>
      <c r="Z12" s="93"/>
      <c r="AA12" s="102">
        <v>4</v>
      </c>
      <c r="AB12" s="102">
        <v>26</v>
      </c>
      <c r="AC12" s="100"/>
      <c r="AD12" s="89">
        <f t="shared" si="0"/>
        <v>30</v>
      </c>
    </row>
    <row r="13" spans="1:31" ht="13.8" customHeight="1" x14ac:dyDescent="0.3">
      <c r="A13" s="168"/>
      <c r="B13" s="168"/>
      <c r="C13" s="30" t="s">
        <v>89</v>
      </c>
      <c r="D13" s="78"/>
      <c r="E13" s="388"/>
      <c r="F13" s="389"/>
      <c r="G13" s="389"/>
      <c r="H13" s="389"/>
      <c r="I13" s="389"/>
      <c r="J13" s="389"/>
      <c r="K13" s="389"/>
      <c r="L13" s="389"/>
      <c r="M13" s="389"/>
      <c r="N13" s="389"/>
      <c r="O13" s="78"/>
      <c r="P13" s="79"/>
      <c r="Q13" s="78"/>
      <c r="R13" s="78"/>
      <c r="S13" s="78"/>
      <c r="T13" s="78"/>
      <c r="U13" s="78"/>
      <c r="V13" s="78"/>
      <c r="Y13" s="97" t="s">
        <v>27</v>
      </c>
      <c r="Z13" s="93"/>
      <c r="AA13" s="97">
        <v>15</v>
      </c>
      <c r="AB13" s="97">
        <v>30</v>
      </c>
      <c r="AC13" s="97"/>
      <c r="AD13" s="103">
        <f t="shared" si="0"/>
        <v>45</v>
      </c>
    </row>
    <row r="14" spans="1:31" ht="11.4" customHeight="1" x14ac:dyDescent="0.3">
      <c r="A14" s="168" t="s">
        <v>91</v>
      </c>
      <c r="B14" s="168" t="s">
        <v>87</v>
      </c>
      <c r="C14" s="30" t="s">
        <v>88</v>
      </c>
      <c r="D14" s="380" t="s">
        <v>266</v>
      </c>
      <c r="E14" s="381"/>
      <c r="F14" s="381"/>
      <c r="G14" s="381"/>
      <c r="H14" s="381"/>
      <c r="I14" s="381"/>
      <c r="J14" s="381"/>
      <c r="K14" s="382"/>
      <c r="L14" s="78"/>
      <c r="M14" s="78"/>
      <c r="N14" s="78"/>
      <c r="O14" s="78"/>
      <c r="P14" s="79"/>
      <c r="Q14" s="78"/>
      <c r="R14" s="78"/>
      <c r="S14" s="78"/>
      <c r="T14" s="78"/>
      <c r="U14" s="78"/>
      <c r="V14" s="78"/>
      <c r="Y14" s="98" t="s">
        <v>209</v>
      </c>
      <c r="Z14" s="93"/>
      <c r="AA14" s="104">
        <v>30</v>
      </c>
      <c r="AB14" s="100"/>
      <c r="AC14" s="100"/>
      <c r="AD14" s="89">
        <f t="shared" si="0"/>
        <v>30</v>
      </c>
    </row>
    <row r="15" spans="1:31" ht="11.4" customHeight="1" x14ac:dyDescent="0.3">
      <c r="A15" s="168"/>
      <c r="B15" s="168"/>
      <c r="C15" s="30" t="s">
        <v>89</v>
      </c>
      <c r="D15" s="383"/>
      <c r="E15" s="384"/>
      <c r="F15" s="384"/>
      <c r="G15" s="384"/>
      <c r="H15" s="384"/>
      <c r="I15" s="384"/>
      <c r="J15" s="384"/>
      <c r="K15" s="385"/>
      <c r="L15" s="78"/>
      <c r="M15" s="78"/>
      <c r="N15" s="78"/>
      <c r="O15" s="78"/>
      <c r="P15" s="79"/>
      <c r="Q15" s="78"/>
      <c r="R15" s="78"/>
      <c r="S15" s="78"/>
      <c r="T15" s="78"/>
      <c r="U15" s="78"/>
      <c r="V15" s="78"/>
      <c r="Y15" s="472" t="s">
        <v>265</v>
      </c>
      <c r="Z15" s="93"/>
      <c r="AA15" s="104">
        <v>30</v>
      </c>
      <c r="AB15" s="100"/>
      <c r="AC15" s="100"/>
      <c r="AD15" s="89">
        <f t="shared" si="0"/>
        <v>30</v>
      </c>
    </row>
    <row r="16" spans="1:31" ht="11.4" customHeight="1" x14ac:dyDescent="0.3">
      <c r="A16" s="168"/>
      <c r="B16" s="168" t="s">
        <v>90</v>
      </c>
      <c r="C16" s="30" t="s">
        <v>88</v>
      </c>
      <c r="D16" s="78"/>
      <c r="E16" s="78"/>
      <c r="F16" s="78"/>
      <c r="G16" s="78"/>
      <c r="H16" s="78"/>
      <c r="I16" s="78"/>
      <c r="J16" s="78"/>
      <c r="K16" s="78"/>
      <c r="L16" s="78"/>
      <c r="M16" s="78"/>
      <c r="N16" s="78"/>
      <c r="O16" s="78"/>
      <c r="P16" s="79"/>
      <c r="Q16" s="78"/>
      <c r="R16" s="78"/>
      <c r="S16" s="78"/>
      <c r="T16" s="78"/>
      <c r="U16" s="78"/>
      <c r="V16" s="78"/>
      <c r="Y16" s="472" t="s">
        <v>211</v>
      </c>
      <c r="Z16" s="94"/>
      <c r="AA16" s="104">
        <v>30</v>
      </c>
      <c r="AB16" s="104">
        <v>120</v>
      </c>
      <c r="AC16" s="100"/>
      <c r="AD16" s="89">
        <f t="shared" si="0"/>
        <v>150</v>
      </c>
      <c r="AE16">
        <f>150/7</f>
        <v>21.428571428571427</v>
      </c>
    </row>
    <row r="17" spans="1:22" ht="11.4" customHeight="1" x14ac:dyDescent="0.3">
      <c r="A17" s="168"/>
      <c r="B17" s="168"/>
      <c r="C17" s="30" t="s">
        <v>89</v>
      </c>
      <c r="D17" s="78"/>
      <c r="E17" s="78"/>
      <c r="F17" s="78"/>
      <c r="G17" s="78"/>
      <c r="H17" s="78"/>
      <c r="I17" s="78"/>
      <c r="J17" s="78"/>
      <c r="K17" s="78"/>
      <c r="L17" s="78"/>
      <c r="M17" s="78"/>
      <c r="N17" s="78"/>
      <c r="O17" s="78"/>
      <c r="P17" s="79"/>
      <c r="Q17" s="78"/>
      <c r="R17" s="78"/>
      <c r="S17" s="78"/>
      <c r="T17" s="78"/>
      <c r="U17" s="78"/>
      <c r="V17" s="78"/>
    </row>
    <row r="18" spans="1:22" ht="19.8" customHeight="1" x14ac:dyDescent="0.3">
      <c r="A18" s="168" t="s">
        <v>92</v>
      </c>
      <c r="B18" s="168" t="s">
        <v>87</v>
      </c>
      <c r="C18" s="30" t="s">
        <v>88</v>
      </c>
      <c r="D18" s="386" t="s">
        <v>268</v>
      </c>
      <c r="E18" s="386" t="s">
        <v>269</v>
      </c>
      <c r="F18" s="387"/>
      <c r="G18" s="387"/>
      <c r="H18" s="387"/>
      <c r="I18" s="387"/>
      <c r="J18" s="387"/>
      <c r="K18" s="387"/>
      <c r="L18" s="387"/>
      <c r="M18" s="387"/>
      <c r="N18" s="387"/>
      <c r="O18" s="78"/>
      <c r="P18" s="78"/>
      <c r="Q18" s="78"/>
      <c r="R18" s="78"/>
      <c r="S18" s="78"/>
      <c r="T18" s="78"/>
      <c r="U18" s="78"/>
      <c r="V18" s="78"/>
    </row>
    <row r="19" spans="1:22" ht="19.8" customHeight="1" x14ac:dyDescent="0.3">
      <c r="A19" s="168"/>
      <c r="B19" s="168"/>
      <c r="C19" s="30" t="s">
        <v>89</v>
      </c>
      <c r="D19" s="390"/>
      <c r="E19" s="390"/>
      <c r="F19" s="391"/>
      <c r="G19" s="391"/>
      <c r="H19" s="391"/>
      <c r="I19" s="391"/>
      <c r="J19" s="391"/>
      <c r="K19" s="391"/>
      <c r="L19" s="391"/>
      <c r="M19" s="391"/>
      <c r="N19" s="391"/>
      <c r="O19" s="78"/>
      <c r="P19" s="78"/>
      <c r="Q19" s="78"/>
      <c r="R19" s="78"/>
      <c r="S19" s="78"/>
      <c r="T19" s="78"/>
      <c r="U19" s="78"/>
      <c r="V19" s="78"/>
    </row>
    <row r="20" spans="1:22" ht="11.4" customHeight="1" x14ac:dyDescent="0.3">
      <c r="A20" s="168"/>
      <c r="B20" s="168" t="s">
        <v>90</v>
      </c>
      <c r="C20" s="30" t="s">
        <v>88</v>
      </c>
      <c r="D20" s="142"/>
      <c r="E20" s="390"/>
      <c r="F20" s="391"/>
      <c r="G20" s="391"/>
      <c r="H20" s="391"/>
      <c r="I20" s="391"/>
      <c r="J20" s="391"/>
      <c r="K20" s="391"/>
      <c r="L20" s="391"/>
      <c r="M20" s="391"/>
      <c r="N20" s="391"/>
      <c r="O20" s="78"/>
      <c r="P20" s="78"/>
      <c r="Q20" s="78"/>
      <c r="R20" s="78"/>
      <c r="S20" s="78"/>
      <c r="T20" s="78"/>
      <c r="U20" s="78"/>
      <c r="V20" s="78"/>
    </row>
    <row r="21" spans="1:22" ht="11.4" customHeight="1" x14ac:dyDescent="0.3">
      <c r="A21" s="168"/>
      <c r="B21" s="168"/>
      <c r="C21" s="30" t="s">
        <v>89</v>
      </c>
      <c r="D21" s="142"/>
      <c r="E21" s="388"/>
      <c r="F21" s="389"/>
      <c r="G21" s="389"/>
      <c r="H21" s="389"/>
      <c r="I21" s="389"/>
      <c r="J21" s="389"/>
      <c r="K21" s="389"/>
      <c r="L21" s="389"/>
      <c r="M21" s="389"/>
      <c r="N21" s="389"/>
      <c r="O21" s="78"/>
      <c r="P21" s="78"/>
      <c r="Q21" s="78"/>
      <c r="R21" s="78"/>
      <c r="S21" s="78"/>
      <c r="T21" s="78"/>
      <c r="U21" s="78"/>
      <c r="V21" s="78"/>
    </row>
    <row r="22" spans="1:22" ht="11.4" customHeight="1" x14ac:dyDescent="0.3">
      <c r="A22" s="168" t="s">
        <v>93</v>
      </c>
      <c r="B22" s="168" t="s">
        <v>87</v>
      </c>
      <c r="C22" s="30" t="s">
        <v>88</v>
      </c>
      <c r="D22" s="370" t="s">
        <v>279</v>
      </c>
      <c r="E22" s="371"/>
      <c r="F22" s="371"/>
      <c r="G22" s="371"/>
      <c r="H22" s="371"/>
      <c r="I22" s="371"/>
      <c r="J22" s="371"/>
      <c r="K22" s="371"/>
      <c r="L22" s="78"/>
      <c r="M22" s="78"/>
      <c r="N22" s="78"/>
      <c r="O22" s="78"/>
      <c r="P22" s="79"/>
      <c r="Q22" s="78"/>
      <c r="R22" s="78"/>
      <c r="S22" s="78"/>
      <c r="T22" s="78"/>
      <c r="U22" s="78"/>
      <c r="V22" s="78"/>
    </row>
    <row r="23" spans="1:22" ht="11.4" customHeight="1" x14ac:dyDescent="0.3">
      <c r="A23" s="168"/>
      <c r="B23" s="168"/>
      <c r="C23" s="30" t="s">
        <v>89</v>
      </c>
      <c r="D23" s="372"/>
      <c r="E23" s="373"/>
      <c r="F23" s="373"/>
      <c r="G23" s="373"/>
      <c r="H23" s="373"/>
      <c r="I23" s="373"/>
      <c r="J23" s="373"/>
      <c r="K23" s="373"/>
      <c r="L23" s="78"/>
      <c r="M23" s="78"/>
      <c r="N23" s="78"/>
      <c r="O23" s="78"/>
      <c r="P23" s="79"/>
      <c r="Q23" s="78"/>
      <c r="R23" s="78"/>
      <c r="S23" s="78"/>
      <c r="T23" s="78"/>
      <c r="U23" s="78"/>
      <c r="V23" s="78"/>
    </row>
    <row r="24" spans="1:22" ht="11.4" customHeight="1" x14ac:dyDescent="0.3">
      <c r="A24" s="168"/>
      <c r="B24" s="168" t="s">
        <v>90</v>
      </c>
      <c r="C24" s="30" t="s">
        <v>88</v>
      </c>
      <c r="D24" s="78"/>
      <c r="E24" s="78"/>
      <c r="F24" s="78"/>
      <c r="G24" s="78"/>
      <c r="H24" s="78"/>
      <c r="I24" s="78"/>
      <c r="J24" s="78"/>
      <c r="K24" s="78"/>
      <c r="L24" s="78"/>
      <c r="M24" s="78"/>
      <c r="N24" s="78"/>
      <c r="O24" s="78"/>
      <c r="P24" s="79"/>
      <c r="Q24" s="78"/>
      <c r="R24" s="78"/>
      <c r="S24" s="78"/>
      <c r="T24" s="78"/>
      <c r="U24" s="78"/>
      <c r="V24" s="78"/>
    </row>
    <row r="25" spans="1:22" ht="11.4" customHeight="1" x14ac:dyDescent="0.3">
      <c r="A25" s="168"/>
      <c r="B25" s="168"/>
      <c r="C25" s="30" t="s">
        <v>89</v>
      </c>
      <c r="D25" s="78"/>
      <c r="E25" s="78"/>
      <c r="F25" s="78"/>
      <c r="G25" s="78"/>
      <c r="H25" s="78"/>
      <c r="I25" s="78"/>
      <c r="J25" s="78"/>
      <c r="K25" s="78"/>
      <c r="L25" s="78"/>
      <c r="M25" s="78"/>
      <c r="N25" s="78"/>
      <c r="O25" s="78"/>
      <c r="P25" s="79"/>
      <c r="Q25" s="78"/>
      <c r="R25" s="78"/>
      <c r="S25" s="78"/>
      <c r="T25" s="78"/>
      <c r="U25" s="78"/>
      <c r="V25" s="78"/>
    </row>
    <row r="26" spans="1:22" ht="11.4" customHeight="1" x14ac:dyDescent="0.3">
      <c r="A26" s="168" t="s">
        <v>94</v>
      </c>
      <c r="B26" s="168" t="s">
        <v>87</v>
      </c>
      <c r="C26" s="30" t="s">
        <v>88</v>
      </c>
      <c r="D26" s="79"/>
      <c r="E26" s="79"/>
      <c r="F26" s="79"/>
      <c r="G26" s="79"/>
      <c r="H26" s="78"/>
      <c r="I26" s="78"/>
      <c r="J26" s="78"/>
      <c r="K26" s="78"/>
      <c r="L26" s="78"/>
      <c r="M26" s="78"/>
      <c r="N26" s="78"/>
      <c r="O26" s="78"/>
      <c r="P26" s="79"/>
      <c r="Q26" s="78"/>
      <c r="R26" s="78"/>
      <c r="S26" s="78"/>
      <c r="T26" s="78"/>
      <c r="U26" s="78"/>
      <c r="V26" s="78"/>
    </row>
    <row r="27" spans="1:22" ht="11.4" customHeight="1" x14ac:dyDescent="0.3">
      <c r="A27" s="168"/>
      <c r="B27" s="168"/>
      <c r="C27" s="30" t="s">
        <v>89</v>
      </c>
      <c r="D27" s="79"/>
      <c r="E27" s="79"/>
      <c r="F27" s="79"/>
      <c r="G27" s="79"/>
      <c r="H27" s="78"/>
      <c r="I27" s="78"/>
      <c r="J27" s="78"/>
      <c r="K27" s="78"/>
      <c r="L27" s="78"/>
      <c r="M27" s="78"/>
      <c r="N27" s="78"/>
      <c r="O27" s="78"/>
      <c r="P27" s="79"/>
      <c r="Q27" s="78"/>
      <c r="R27" s="78"/>
      <c r="S27" s="78"/>
      <c r="T27" s="78"/>
      <c r="U27" s="78"/>
      <c r="V27" s="78"/>
    </row>
    <row r="28" spans="1:22" ht="11.4" customHeight="1" x14ac:dyDescent="0.3">
      <c r="A28" s="168"/>
      <c r="B28" s="168" t="s">
        <v>90</v>
      </c>
      <c r="C28" s="30" t="s">
        <v>88</v>
      </c>
      <c r="D28" s="79"/>
      <c r="E28" s="79"/>
      <c r="F28" s="79"/>
      <c r="G28" s="79"/>
      <c r="H28" s="79"/>
      <c r="I28" s="79"/>
      <c r="J28" s="79"/>
      <c r="K28" s="79"/>
      <c r="L28" s="79"/>
      <c r="M28" s="79"/>
      <c r="N28" s="79"/>
      <c r="O28" s="79"/>
      <c r="P28" s="79"/>
      <c r="Q28" s="78"/>
      <c r="R28" s="78"/>
      <c r="S28" s="78"/>
      <c r="T28" s="78"/>
      <c r="U28" s="78"/>
      <c r="V28" s="78"/>
    </row>
    <row r="29" spans="1:22" ht="11.4" customHeight="1" x14ac:dyDescent="0.3">
      <c r="A29" s="168"/>
      <c r="B29" s="168"/>
      <c r="C29" s="30" t="s">
        <v>89</v>
      </c>
      <c r="D29" s="79"/>
      <c r="E29" s="79"/>
      <c r="F29" s="79"/>
      <c r="G29" s="79"/>
      <c r="H29" s="79"/>
      <c r="I29" s="79"/>
      <c r="J29" s="79"/>
      <c r="K29" s="79"/>
      <c r="L29" s="79"/>
      <c r="M29" s="79"/>
      <c r="N29" s="79"/>
      <c r="O29" s="79"/>
      <c r="P29" s="79"/>
      <c r="Q29" s="78"/>
      <c r="R29" s="78"/>
      <c r="S29" s="78"/>
      <c r="T29" s="78"/>
      <c r="U29" s="78"/>
      <c r="V29" s="78"/>
    </row>
    <row r="30" spans="1:22" ht="11.4" customHeight="1" x14ac:dyDescent="0.3">
      <c r="A30" s="168" t="s">
        <v>95</v>
      </c>
      <c r="B30" s="168" t="s">
        <v>87</v>
      </c>
      <c r="C30" s="30" t="s">
        <v>88</v>
      </c>
      <c r="D30" s="79"/>
      <c r="E30" s="79"/>
      <c r="F30" s="79"/>
      <c r="G30" s="79"/>
      <c r="H30" s="79"/>
      <c r="I30" s="79"/>
      <c r="J30" s="79"/>
      <c r="K30" s="79"/>
      <c r="L30" s="79"/>
      <c r="M30" s="79"/>
      <c r="N30" s="79"/>
      <c r="O30" s="79"/>
      <c r="P30" s="79"/>
      <c r="Q30" s="78"/>
      <c r="R30" s="78"/>
      <c r="S30" s="78"/>
      <c r="T30" s="78"/>
      <c r="U30" s="78"/>
      <c r="V30" s="78"/>
    </row>
    <row r="31" spans="1:22" ht="11.4" customHeight="1" x14ac:dyDescent="0.3">
      <c r="A31" s="168"/>
      <c r="B31" s="168"/>
      <c r="C31" s="30" t="s">
        <v>89</v>
      </c>
      <c r="D31" s="79"/>
      <c r="E31" s="79"/>
      <c r="F31" s="79"/>
      <c r="G31" s="79"/>
      <c r="H31" s="79"/>
      <c r="I31" s="79"/>
      <c r="J31" s="79"/>
      <c r="K31" s="79"/>
      <c r="L31" s="79"/>
      <c r="M31" s="79"/>
      <c r="N31" s="79"/>
      <c r="O31" s="79"/>
      <c r="P31" s="79"/>
      <c r="Q31" s="78"/>
      <c r="R31" s="78"/>
      <c r="S31" s="78"/>
      <c r="T31" s="78"/>
      <c r="U31" s="78"/>
      <c r="V31" s="78"/>
    </row>
    <row r="32" spans="1:22" ht="11.4" customHeight="1" x14ac:dyDescent="0.3">
      <c r="A32" s="168"/>
      <c r="B32" s="168" t="s">
        <v>90</v>
      </c>
      <c r="C32" s="30" t="s">
        <v>88</v>
      </c>
      <c r="D32" s="79"/>
      <c r="E32" s="79"/>
      <c r="F32" s="79"/>
      <c r="G32" s="79"/>
      <c r="H32" s="79"/>
      <c r="I32" s="79"/>
      <c r="J32" s="79"/>
      <c r="K32" s="79"/>
      <c r="L32" s="79"/>
      <c r="M32" s="79"/>
      <c r="N32" s="79"/>
      <c r="O32" s="79"/>
      <c r="P32" s="79"/>
      <c r="Q32" s="78"/>
      <c r="R32" s="78"/>
      <c r="S32" s="78"/>
      <c r="T32" s="78"/>
      <c r="U32" s="78"/>
      <c r="V32" s="78"/>
    </row>
    <row r="33" spans="1:22" ht="11.4" customHeight="1" x14ac:dyDescent="0.3">
      <c r="A33" s="168"/>
      <c r="B33" s="168"/>
      <c r="C33" s="30" t="s">
        <v>89</v>
      </c>
      <c r="D33" s="79"/>
      <c r="E33" s="79"/>
      <c r="F33" s="79"/>
      <c r="G33" s="79"/>
      <c r="H33" s="79"/>
      <c r="I33" s="79"/>
      <c r="J33" s="79"/>
      <c r="K33" s="79"/>
      <c r="L33" s="79"/>
      <c r="M33" s="79"/>
      <c r="N33" s="79"/>
      <c r="O33" s="79"/>
      <c r="P33" s="79"/>
      <c r="Q33" s="78"/>
      <c r="R33" s="78"/>
      <c r="S33" s="78"/>
      <c r="T33" s="78"/>
      <c r="U33" s="78"/>
      <c r="V33" s="78"/>
    </row>
    <row r="34" spans="1:22" ht="11.4" customHeight="1" x14ac:dyDescent="0.3">
      <c r="A34" s="168" t="s">
        <v>119</v>
      </c>
      <c r="B34" s="168" t="s">
        <v>87</v>
      </c>
      <c r="C34" s="30" t="s">
        <v>88</v>
      </c>
      <c r="D34" s="79"/>
      <c r="E34" s="79"/>
      <c r="F34" s="79"/>
      <c r="G34" s="79"/>
      <c r="H34" s="79"/>
      <c r="I34" s="79"/>
      <c r="J34" s="79"/>
      <c r="K34" s="79"/>
      <c r="L34" s="79"/>
      <c r="M34" s="79"/>
      <c r="N34" s="79"/>
      <c r="O34" s="79"/>
      <c r="P34" s="79"/>
      <c r="Q34" s="78"/>
      <c r="R34" s="78"/>
      <c r="S34" s="78"/>
      <c r="T34" s="78"/>
      <c r="U34" s="78"/>
      <c r="V34" s="78"/>
    </row>
    <row r="35" spans="1:22" ht="11.4" customHeight="1" x14ac:dyDescent="0.3">
      <c r="A35" s="168"/>
      <c r="B35" s="168"/>
      <c r="C35" s="30" t="s">
        <v>89</v>
      </c>
      <c r="D35" s="79"/>
      <c r="E35" s="79"/>
      <c r="F35" s="79"/>
      <c r="G35" s="79"/>
      <c r="H35" s="79"/>
      <c r="I35" s="79"/>
      <c r="J35" s="79"/>
      <c r="K35" s="79"/>
      <c r="L35" s="79"/>
      <c r="M35" s="79"/>
      <c r="N35" s="79"/>
      <c r="O35" s="79"/>
      <c r="P35" s="79"/>
      <c r="Q35" s="78"/>
      <c r="R35" s="78"/>
      <c r="S35" s="78"/>
      <c r="T35" s="78"/>
      <c r="U35" s="78"/>
      <c r="V35" s="78"/>
    </row>
    <row r="36" spans="1:22" ht="11.4" customHeight="1" x14ac:dyDescent="0.3">
      <c r="A36" s="168"/>
      <c r="B36" s="168" t="s">
        <v>90</v>
      </c>
      <c r="C36" s="30" t="s">
        <v>88</v>
      </c>
      <c r="D36" s="79"/>
      <c r="E36" s="79"/>
      <c r="F36" s="79"/>
      <c r="G36" s="79"/>
      <c r="H36" s="79"/>
      <c r="I36" s="79"/>
      <c r="J36" s="79"/>
      <c r="K36" s="79"/>
      <c r="L36" s="79"/>
      <c r="M36" s="79"/>
      <c r="N36" s="79"/>
      <c r="O36" s="79"/>
      <c r="P36" s="79"/>
      <c r="Q36" s="78"/>
      <c r="R36" s="78"/>
      <c r="S36" s="78"/>
      <c r="T36" s="78"/>
      <c r="U36" s="78"/>
      <c r="V36" s="78"/>
    </row>
    <row r="37" spans="1:22" ht="11.4" customHeight="1" x14ac:dyDescent="0.3">
      <c r="A37" s="168"/>
      <c r="B37" s="168"/>
      <c r="C37" s="30" t="s">
        <v>89</v>
      </c>
      <c r="D37" s="79"/>
      <c r="E37" s="79"/>
      <c r="F37" s="79"/>
      <c r="G37" s="79"/>
      <c r="H37" s="79"/>
      <c r="I37" s="79"/>
      <c r="J37" s="79"/>
      <c r="K37" s="79"/>
      <c r="L37" s="79"/>
      <c r="M37" s="79"/>
      <c r="N37" s="79"/>
      <c r="O37" s="79"/>
      <c r="P37" s="79"/>
      <c r="Q37" s="78"/>
      <c r="R37" s="78"/>
      <c r="S37" s="78"/>
      <c r="T37" s="78"/>
      <c r="U37" s="78"/>
      <c r="V37" s="78"/>
    </row>
    <row r="39" spans="1:22" ht="49.8" customHeight="1" x14ac:dyDescent="0.3">
      <c r="A39" s="196" t="s">
        <v>148</v>
      </c>
      <c r="B39" s="196"/>
      <c r="C39" s="196"/>
      <c r="D39" s="196"/>
      <c r="E39" s="196"/>
      <c r="F39" s="196"/>
      <c r="G39" s="196"/>
      <c r="H39" s="196"/>
      <c r="I39" s="196"/>
      <c r="J39" s="196"/>
      <c r="K39" s="196"/>
      <c r="L39" s="196"/>
      <c r="M39" s="196"/>
      <c r="N39" s="196"/>
      <c r="O39" s="196"/>
      <c r="P39" s="196"/>
    </row>
    <row r="40" spans="1:22" ht="15.6" x14ac:dyDescent="0.3">
      <c r="A40" s="32"/>
      <c r="B40" s="32"/>
      <c r="C40" s="32"/>
      <c r="D40" s="80"/>
      <c r="E40" s="81"/>
      <c r="F40" s="80"/>
      <c r="G40" s="80"/>
      <c r="H40" s="80"/>
      <c r="I40" s="80"/>
      <c r="J40" s="80"/>
      <c r="K40" s="80"/>
      <c r="L40" s="80"/>
      <c r="M40" s="80"/>
      <c r="N40" s="80"/>
      <c r="O40" s="80"/>
      <c r="P40" s="80"/>
    </row>
    <row r="41" spans="1:22" ht="15.6" customHeight="1" x14ac:dyDescent="0.3">
      <c r="A41" s="35"/>
      <c r="B41" s="36"/>
      <c r="C41" s="36"/>
      <c r="D41" s="82"/>
      <c r="E41" s="82"/>
      <c r="F41" s="82"/>
      <c r="G41" s="82"/>
      <c r="H41" s="82"/>
      <c r="I41" s="367" t="s">
        <v>168</v>
      </c>
      <c r="J41" s="367"/>
      <c r="K41" s="367"/>
      <c r="L41" s="367"/>
      <c r="M41" s="367"/>
      <c r="N41" s="367"/>
      <c r="O41" s="367"/>
      <c r="P41" s="367"/>
    </row>
    <row r="42" spans="1:22" ht="15.6" x14ac:dyDescent="0.3">
      <c r="A42" s="38"/>
      <c r="B42" s="37"/>
      <c r="C42" s="37"/>
      <c r="D42" s="82"/>
      <c r="E42" s="83"/>
      <c r="F42" s="82"/>
      <c r="G42" s="82"/>
      <c r="H42" s="82"/>
      <c r="I42" s="368" t="s">
        <v>77</v>
      </c>
      <c r="J42" s="368"/>
      <c r="K42" s="368"/>
      <c r="L42" s="368"/>
      <c r="M42" s="368"/>
      <c r="N42" s="368"/>
      <c r="O42" s="368"/>
      <c r="P42" s="368"/>
    </row>
    <row r="45" spans="1:22" x14ac:dyDescent="0.3">
      <c r="K45" s="84"/>
    </row>
    <row r="46" spans="1:22" x14ac:dyDescent="0.3">
      <c r="I46" s="369" t="s">
        <v>97</v>
      </c>
      <c r="J46" s="369"/>
      <c r="K46" s="369"/>
      <c r="L46" s="369"/>
      <c r="M46" s="369"/>
      <c r="N46" s="369"/>
      <c r="O46" s="369"/>
      <c r="P46" s="369"/>
    </row>
    <row r="47" spans="1:22" x14ac:dyDescent="0.3">
      <c r="M47" s="357"/>
      <c r="N47" s="357"/>
      <c r="O47" s="357"/>
      <c r="P47" s="357"/>
    </row>
  </sheetData>
  <mergeCells count="47">
    <mergeCell ref="A14:A17"/>
    <mergeCell ref="B14:B15"/>
    <mergeCell ref="B16:B17"/>
    <mergeCell ref="A18:A21"/>
    <mergeCell ref="B18:B19"/>
    <mergeCell ref="A39:P39"/>
    <mergeCell ref="I41:P41"/>
    <mergeCell ref="A22:A25"/>
    <mergeCell ref="B22:B23"/>
    <mergeCell ref="B24:B25"/>
    <mergeCell ref="A26:A29"/>
    <mergeCell ref="B26:B27"/>
    <mergeCell ref="B28:B29"/>
    <mergeCell ref="D18:D19"/>
    <mergeCell ref="E18:N21"/>
    <mergeCell ref="I42:P42"/>
    <mergeCell ref="I46:P46"/>
    <mergeCell ref="M47:P47"/>
    <mergeCell ref="A30:A33"/>
    <mergeCell ref="B30:B31"/>
    <mergeCell ref="B32:B33"/>
    <mergeCell ref="A34:A37"/>
    <mergeCell ref="B34:B35"/>
    <mergeCell ref="B36:B37"/>
    <mergeCell ref="S7:V7"/>
    <mergeCell ref="A8:B8"/>
    <mergeCell ref="A9:B9"/>
    <mergeCell ref="A10:A13"/>
    <mergeCell ref="B10:B11"/>
    <mergeCell ref="B12:B13"/>
    <mergeCell ref="E10:N13"/>
    <mergeCell ref="D22:K23"/>
    <mergeCell ref="A5:P5"/>
    <mergeCell ref="A1:G1"/>
    <mergeCell ref="J1:P1"/>
    <mergeCell ref="A2:G2"/>
    <mergeCell ref="J2:P2"/>
    <mergeCell ref="A4:P4"/>
    <mergeCell ref="A6:P6"/>
    <mergeCell ref="A7:B7"/>
    <mergeCell ref="C7:C9"/>
    <mergeCell ref="D7:E7"/>
    <mergeCell ref="F7:I7"/>
    <mergeCell ref="J7:N7"/>
    <mergeCell ref="O7:R7"/>
    <mergeCell ref="B20:B21"/>
    <mergeCell ref="D14:K15"/>
  </mergeCells>
  <pageMargins left="0.7" right="0.7" top="0.18" bottom="0.17" header="0.3"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vt:i4>
      </vt:variant>
    </vt:vector>
  </HeadingPairs>
  <TitlesOfParts>
    <vt:vector size="19" baseType="lpstr">
      <vt:lpstr>KẾ HOẠCH DT TOÀN KHÓA</vt:lpstr>
      <vt:lpstr>TKB dự kiến</vt:lpstr>
      <vt:lpstr>TKB_hk1 LỚP TC.QTKS22-2NA</vt:lpstr>
      <vt:lpstr>HKI.QTKS22-2NA</vt:lpstr>
      <vt:lpstr>TC.QTKS22A1</vt:lpstr>
      <vt:lpstr>TC.QTKS22A2</vt:lpstr>
      <vt:lpstr>TC.QTKS22A3</vt:lpstr>
      <vt:lpstr>LỊCH</vt:lpstr>
      <vt:lpstr>TC.KTCBMA22A1</vt:lpstr>
      <vt:lpstr>TC.KTCBMA22A2</vt:lpstr>
      <vt:lpstr>TC.KTDN22</vt:lpstr>
      <vt:lpstr>TC.KTDN21</vt:lpstr>
      <vt:lpstr>TC.QTKS21-2N_NA</vt:lpstr>
      <vt:lpstr>TC.QTKS21-2N_NB</vt:lpstr>
      <vt:lpstr>TC.KTCBMA21-2N</vt:lpstr>
      <vt:lpstr>CĐ.KTCBMA20</vt:lpstr>
      <vt:lpstr>TC.QTKS20-2N</vt:lpstr>
      <vt:lpstr>TC.KTCBMA20-2N</vt:lpstr>
      <vt:lpstr>'KẾ HOẠCH DT TOÀN KHÓA'!Print_Titles</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VTCOM</dc:creator>
  <cp:lastModifiedBy>VTCOM</cp:lastModifiedBy>
  <cp:lastPrinted>2022-03-31T04:49:43Z</cp:lastPrinted>
  <dcterms:created xsi:type="dcterms:W3CDTF">2022-03-14T10:58:25Z</dcterms:created>
  <dcterms:modified xsi:type="dcterms:W3CDTF">2022-08-12T05:15:37Z</dcterms:modified>
</cp:coreProperties>
</file>